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245"/>
  </bookViews>
  <sheets>
    <sheet name="Стартовый" sheetId="1" r:id="rId1"/>
    <sheet name="Командный" sheetId="2" r:id="rId2"/>
    <sheet name="Эстафета" sheetId="4" r:id="rId3"/>
    <sheet name="Лист1" sheetId="5" r:id="rId4"/>
  </sheets>
  <calcPr calcId="145621"/>
</workbook>
</file>

<file path=xl/calcChain.xml><?xml version="1.0" encoding="utf-8"?>
<calcChain xmlns="http://schemas.openxmlformats.org/spreadsheetml/2006/main">
  <c r="E172" i="2" l="1"/>
  <c r="E164" i="2"/>
  <c r="E157" i="2"/>
  <c r="E150" i="2"/>
  <c r="E143" i="2"/>
  <c r="E136" i="2"/>
  <c r="E129" i="2"/>
  <c r="E122" i="2"/>
  <c r="E115" i="2"/>
  <c r="E108" i="2"/>
  <c r="E101" i="2"/>
  <c r="E94" i="2"/>
  <c r="E87" i="2"/>
  <c r="E80" i="2"/>
  <c r="E73" i="2"/>
  <c r="E66" i="2"/>
  <c r="E59" i="2"/>
  <c r="E52" i="2"/>
  <c r="E45" i="2"/>
  <c r="E38" i="2"/>
  <c r="E31" i="2"/>
  <c r="E24" i="2"/>
  <c r="E17" i="2"/>
  <c r="C40" i="2" l="1"/>
  <c r="D136" i="2" l="1"/>
  <c r="D87" i="2"/>
  <c r="F164" i="2" l="1"/>
  <c r="F45" i="2"/>
  <c r="F115" i="2"/>
  <c r="F94" i="2"/>
  <c r="F24" i="2"/>
  <c r="F87" i="2"/>
  <c r="F66" i="2"/>
  <c r="F38" i="2"/>
  <c r="F157" i="2"/>
  <c r="F59" i="2"/>
  <c r="F73" i="2"/>
  <c r="F150" i="2"/>
  <c r="F172" i="2"/>
  <c r="F143" i="2"/>
  <c r="F136" i="2"/>
  <c r="F129" i="2"/>
  <c r="F122" i="2"/>
  <c r="F108" i="2"/>
  <c r="F101" i="2"/>
  <c r="F80" i="2"/>
  <c r="F52" i="2"/>
  <c r="F31" i="2"/>
  <c r="F17" i="2"/>
  <c r="F10" i="2"/>
</calcChain>
</file>

<file path=xl/sharedStrings.xml><?xml version="1.0" encoding="utf-8"?>
<sst xmlns="http://schemas.openxmlformats.org/spreadsheetml/2006/main" count="548" uniqueCount="234">
  <si>
    <t>Протокол</t>
  </si>
  <si>
    <t>Результат</t>
  </si>
  <si>
    <t>Место</t>
  </si>
  <si>
    <t>Женщины</t>
  </si>
  <si>
    <t xml:space="preserve">Мужчины </t>
  </si>
  <si>
    <t>соревнований по плаванию среди работников учреждений                                                                            здравоохранения Челябинской области 22 апреля 2015г.</t>
  </si>
  <si>
    <t xml:space="preserve">Степанова Наталья Евгеньевна </t>
  </si>
  <si>
    <t xml:space="preserve">Костылева Александра Владимировна </t>
  </si>
  <si>
    <t>Чебаркульская гор. Больница</t>
  </si>
  <si>
    <t>Грязнов Сергей Анатольевич</t>
  </si>
  <si>
    <t xml:space="preserve">Одегов Артем Викторович </t>
  </si>
  <si>
    <t xml:space="preserve">Занкова Вера Евгеньевна </t>
  </si>
  <si>
    <t>Алейников Александр Владимирович</t>
  </si>
  <si>
    <t>Ершов Родион Сергеевич</t>
  </si>
  <si>
    <t xml:space="preserve">Виноградова Юлия Викторовна </t>
  </si>
  <si>
    <t xml:space="preserve">Суняева Ксения Владимировна </t>
  </si>
  <si>
    <t>Брединская больница</t>
  </si>
  <si>
    <t>Мормышев Алексей Николаевич</t>
  </si>
  <si>
    <t xml:space="preserve">Зезюков Максим Александрович </t>
  </si>
  <si>
    <t xml:space="preserve">Приданникова Оксана Александрова </t>
  </si>
  <si>
    <t xml:space="preserve">Лебедева Эльза </t>
  </si>
  <si>
    <t>Уйская больница</t>
  </si>
  <si>
    <t xml:space="preserve">Михалёв Иван Олегович </t>
  </si>
  <si>
    <t xml:space="preserve">Бондин Игорь Владимирович </t>
  </si>
  <si>
    <t>Клиническая больница № 1</t>
  </si>
  <si>
    <t>Безменов Владимир Алексеевич</t>
  </si>
  <si>
    <t xml:space="preserve">Веретенников Алексей Александрович </t>
  </si>
  <si>
    <t xml:space="preserve">Разумова Наталья Алексеевна </t>
  </si>
  <si>
    <t xml:space="preserve">Бахтерева Вера Дмитриевна </t>
  </si>
  <si>
    <t xml:space="preserve">Борисов Иван Владимирович </t>
  </si>
  <si>
    <t>Наумов Максим Сергеевич</t>
  </si>
  <si>
    <t>Клиническая больница № 5</t>
  </si>
  <si>
    <t xml:space="preserve">Парфенова Янина Александровна </t>
  </si>
  <si>
    <t>Белавкина Ирина Владимировна</t>
  </si>
  <si>
    <t>Никонова Светлана Борисовна</t>
  </si>
  <si>
    <t>Клиническая больница № 6</t>
  </si>
  <si>
    <t>Рахмангулов Марат Русланович</t>
  </si>
  <si>
    <t xml:space="preserve">Нестеренко Любовь Александровна </t>
  </si>
  <si>
    <t>Клиническая больница № 11</t>
  </si>
  <si>
    <t xml:space="preserve">Синельников Дмитрий Валерьевич </t>
  </si>
  <si>
    <t>Звягина Е.В.</t>
  </si>
  <si>
    <t>Бурылова И.В.</t>
  </si>
  <si>
    <t>Станция скорой помощи</t>
  </si>
  <si>
    <t>Фазылов Д.Р.</t>
  </si>
  <si>
    <t>Кузнецова Ольга Викторовна</t>
  </si>
  <si>
    <t xml:space="preserve">Филимонова Людмила Владимировна </t>
  </si>
  <si>
    <t>Детская больница № 5</t>
  </si>
  <si>
    <t>Горького Николай Николаевич</t>
  </si>
  <si>
    <t>Морозов Артем Анатольевич</t>
  </si>
  <si>
    <t>Шулятьев Антон Валерьевич</t>
  </si>
  <si>
    <t>Нефёдов Виктор Иванович</t>
  </si>
  <si>
    <t>Госпиталь для ветеранов</t>
  </si>
  <si>
    <t xml:space="preserve">Домнина Татьяна Владимировна </t>
  </si>
  <si>
    <t xml:space="preserve">Павлючкова Елена Владимировна </t>
  </si>
  <si>
    <t xml:space="preserve">Кукленко Татьяна Викторовна </t>
  </si>
  <si>
    <t xml:space="preserve">Миронченко Марина Николаевна </t>
  </si>
  <si>
    <t xml:space="preserve">Онкологический диспансер </t>
  </si>
  <si>
    <t>Гарев Артем Владимирович</t>
  </si>
  <si>
    <t>Захаров Александр Сергеевич</t>
  </si>
  <si>
    <t xml:space="preserve">Грязнова Ольга Васильевна </t>
  </si>
  <si>
    <t xml:space="preserve">Паршукова Ольга Владимировна </t>
  </si>
  <si>
    <t>Психоневрологическая больница № 1</t>
  </si>
  <si>
    <t xml:space="preserve">Алимов Ренат Рафаилович </t>
  </si>
  <si>
    <t>Смирнов Юрий Николаевич</t>
  </si>
  <si>
    <t>Противотуберкулезный диспансер</t>
  </si>
  <si>
    <t>Горбунов Никита Юрьевич</t>
  </si>
  <si>
    <t>Есарев Кирилл Олегович</t>
  </si>
  <si>
    <t xml:space="preserve">Гиллер Галина Витальевна </t>
  </si>
  <si>
    <t xml:space="preserve">Ушкарева Элеонора Валерьевна </t>
  </si>
  <si>
    <t>Кожно-венерологический диспансер</t>
  </si>
  <si>
    <t xml:space="preserve">Копанева Анна Андреевна </t>
  </si>
  <si>
    <t xml:space="preserve">Уральшина Екатерина Александровна </t>
  </si>
  <si>
    <t>Ядов Максим Алексеевич</t>
  </si>
  <si>
    <t xml:space="preserve">Ахметшин Талип Нуритдинович </t>
  </si>
  <si>
    <t>Казачкова А.Е.</t>
  </si>
  <si>
    <t>Станция переливания крови</t>
  </si>
  <si>
    <t>Рахимов Д.Б.</t>
  </si>
  <si>
    <t xml:space="preserve">Козырева Светлана Александровна </t>
  </si>
  <si>
    <t>Нурманова Динара С.</t>
  </si>
  <si>
    <t>Областной перинатальный центр</t>
  </si>
  <si>
    <t>Демьяник Олег Александрович</t>
  </si>
  <si>
    <t>Юминов Эмиль А.</t>
  </si>
  <si>
    <t xml:space="preserve">Кондращенко Ульяна Игоревна </t>
  </si>
  <si>
    <t xml:space="preserve">Мокрушева Екатерина Владимировна </t>
  </si>
  <si>
    <t>Клиническая больница № 3</t>
  </si>
  <si>
    <t>Шкаредных Виктор Юрьевич</t>
  </si>
  <si>
    <t xml:space="preserve">Щучкин Александр Александрович </t>
  </si>
  <si>
    <t>Мишарина Галина Вячеславовна</t>
  </si>
  <si>
    <t xml:space="preserve">Толмачева Светлана Васильевна </t>
  </si>
  <si>
    <t>Клиническая больница № 4</t>
  </si>
  <si>
    <t>Дордуля Дмитрий Вячеславович</t>
  </si>
  <si>
    <t>Швецов Илья Вячеславович</t>
  </si>
  <si>
    <t>Клиника мед. Университета</t>
  </si>
  <si>
    <t xml:space="preserve">Котлярова Екатерина Юрьевна </t>
  </si>
  <si>
    <t xml:space="preserve">Хлыбова Мадина Равильевна </t>
  </si>
  <si>
    <t>Козловский Александр Анатольевич</t>
  </si>
  <si>
    <t>Рябоконев Вячеслав Андреевич</t>
  </si>
  <si>
    <t xml:space="preserve">Попова Татьяна Викторовна </t>
  </si>
  <si>
    <t xml:space="preserve">Гагарина Надежда Михайловна </t>
  </si>
  <si>
    <t>Фонд страхования</t>
  </si>
  <si>
    <t>Панафидин Максим Владимирович</t>
  </si>
  <si>
    <t>Санаторий Урал</t>
  </si>
  <si>
    <t xml:space="preserve">Шайдорова Галина Александровна </t>
  </si>
  <si>
    <t xml:space="preserve">Манахова Галина Юрьевна </t>
  </si>
  <si>
    <t>Манахов Ярослав Михайлович</t>
  </si>
  <si>
    <t>Челябмедтранс</t>
  </si>
  <si>
    <t xml:space="preserve">Полынских Юлия Олеговна </t>
  </si>
  <si>
    <t xml:space="preserve">Локотаева Ольга Максимовна  </t>
  </si>
  <si>
    <t xml:space="preserve">Миляев Андрей Александрович </t>
  </si>
  <si>
    <t xml:space="preserve">Вавилов Василий Иванович </t>
  </si>
  <si>
    <t>Магнитогорский профсоюз</t>
  </si>
  <si>
    <t xml:space="preserve">Дмитриенко Дмитрий Андреевич  </t>
  </si>
  <si>
    <t xml:space="preserve">Курманаев Айгиз </t>
  </si>
  <si>
    <t xml:space="preserve">Полянская Елена Равильевна </t>
  </si>
  <si>
    <t xml:space="preserve">Евстигнеева Ирина Владимировна </t>
  </si>
  <si>
    <t>№ п/п</t>
  </si>
  <si>
    <t>Команда</t>
  </si>
  <si>
    <t>Обще-   команднное    место</t>
  </si>
  <si>
    <t>Эстафета</t>
  </si>
  <si>
    <t xml:space="preserve">Гор. больница № 1 </t>
  </si>
  <si>
    <t>ИТОГО</t>
  </si>
  <si>
    <t>Четин Сергей Владимирович</t>
  </si>
  <si>
    <t>Ахметова Фануза Харисовна</t>
  </si>
  <si>
    <t>Долгушина Е.В.</t>
  </si>
  <si>
    <t>Дутова И.С.</t>
  </si>
  <si>
    <t>Нечайкин П.О.</t>
  </si>
  <si>
    <t>Васильев Александр Сергеевич</t>
  </si>
  <si>
    <t>Хафизов Радмир Фаильевич</t>
  </si>
  <si>
    <t>Жарков Евгений Андреевич(Копылова)</t>
  </si>
  <si>
    <t>1,02,97</t>
  </si>
  <si>
    <t>1,00,45</t>
  </si>
  <si>
    <t>1,10,49</t>
  </si>
  <si>
    <t>1,16,71</t>
  </si>
  <si>
    <t>1,33,32</t>
  </si>
  <si>
    <t>1,04,11</t>
  </si>
  <si>
    <t>1,07,20</t>
  </si>
  <si>
    <t>1,01,32</t>
  </si>
  <si>
    <t>1,01,14</t>
  </si>
  <si>
    <t>1,03,64</t>
  </si>
  <si>
    <t>1,08,41</t>
  </si>
  <si>
    <t>1,42,12</t>
  </si>
  <si>
    <t>1,12,30</t>
  </si>
  <si>
    <t>1,11,26</t>
  </si>
  <si>
    <t>1,16,26</t>
  </si>
  <si>
    <t>1,28,37</t>
  </si>
  <si>
    <t>1,10,17</t>
  </si>
  <si>
    <t>1,00,07</t>
  </si>
  <si>
    <t>1,14,71</t>
  </si>
  <si>
    <t>1,18,16</t>
  </si>
  <si>
    <t>1,23,50</t>
  </si>
  <si>
    <t>1,08,39</t>
  </si>
  <si>
    <t>1,29,11</t>
  </si>
  <si>
    <t>1,06,61</t>
  </si>
  <si>
    <t>1,00,06</t>
  </si>
  <si>
    <t>1,10,19</t>
  </si>
  <si>
    <t>1,00,15</t>
  </si>
  <si>
    <t>1,19,38</t>
  </si>
  <si>
    <t>1,06,18</t>
  </si>
  <si>
    <t>н.с</t>
  </si>
  <si>
    <t xml:space="preserve">Михалёв Иван Олегович                  </t>
  </si>
  <si>
    <t>Нефедов Виктор Иванович</t>
  </si>
  <si>
    <t>Жарков     Евгений Андреевич</t>
  </si>
  <si>
    <t>Ушкарева Элеонора Валерьевна</t>
  </si>
  <si>
    <t>н.с.</t>
  </si>
  <si>
    <t>№п.п.</t>
  </si>
  <si>
    <t>Городская больница №1</t>
  </si>
  <si>
    <t>Детская больница №5</t>
  </si>
  <si>
    <t>Клиническая больница №1</t>
  </si>
  <si>
    <t>Клиническая больница №11</t>
  </si>
  <si>
    <t>Клиническая больница №3</t>
  </si>
  <si>
    <t>Клиническая больница №4</t>
  </si>
  <si>
    <t>Клиническая больница №5</t>
  </si>
  <si>
    <t>Клиническая больница №6</t>
  </si>
  <si>
    <t>Кожно-венерологический д.</t>
  </si>
  <si>
    <t>Областной перинотальный ц.</t>
  </si>
  <si>
    <t>Онкологический диспансер</t>
  </si>
  <si>
    <t>Противотуберкулезный д.</t>
  </si>
  <si>
    <t>Психоневрологическая б.№1</t>
  </si>
  <si>
    <t>Чебаркульская г.б.</t>
  </si>
  <si>
    <t>3,01,97</t>
  </si>
  <si>
    <t>3,52,36</t>
  </si>
  <si>
    <t>3,29,11</t>
  </si>
  <si>
    <t>3,21,41</t>
  </si>
  <si>
    <t>3,11,52</t>
  </si>
  <si>
    <t>3,47,41</t>
  </si>
  <si>
    <t>3,30,85</t>
  </si>
  <si>
    <t>2,59,07</t>
  </si>
  <si>
    <t>3,51,65</t>
  </si>
  <si>
    <t>4,17,14</t>
  </si>
  <si>
    <t>3,02,12</t>
  </si>
  <si>
    <t>3,00,51</t>
  </si>
  <si>
    <t>3,52,66</t>
  </si>
  <si>
    <t>3,12,07</t>
  </si>
  <si>
    <t>2,34,07</t>
  </si>
  <si>
    <t>4,30,10</t>
  </si>
  <si>
    <t>4,00,33</t>
  </si>
  <si>
    <t>4,16,43</t>
  </si>
  <si>
    <t>3,26,05</t>
  </si>
  <si>
    <t>2,58,22</t>
  </si>
  <si>
    <t>5,29,04</t>
  </si>
  <si>
    <t>эстафета</t>
  </si>
  <si>
    <t>Парфенова Янина Александровна</t>
  </si>
  <si>
    <t>Общий результат</t>
  </si>
  <si>
    <t>очки</t>
  </si>
  <si>
    <t xml:space="preserve">                      эстафета</t>
  </si>
  <si>
    <t>соревнований по плаванию среди работников учреждений                                                                            здравоохранения Челябинской области 22 апреля 2016г.</t>
  </si>
  <si>
    <t>Брединская муниципальная центральная районная больница</t>
  </si>
  <si>
    <t>МБУЗ «Уйская центральная районная больница Челябинской области»</t>
  </si>
  <si>
    <t>МБУЗ ОТКЗ Городская клиническая больница № 1</t>
  </si>
  <si>
    <t>МБУЗ Городская клиническая больница № 5</t>
  </si>
  <si>
    <t>МБУЗ Городская клиническая больница № 6</t>
  </si>
  <si>
    <t>МБУЗ Городская клиническая больница № 11</t>
  </si>
  <si>
    <t>МБУЗ «Станция скорой медицинской помощи»</t>
  </si>
  <si>
    <t>МБУЗ Детская городская больница № 5</t>
  </si>
  <si>
    <t>ГБУЗ «Челябинский областной клинический терапевтический госпиталь для ветеранов войн»</t>
  </si>
  <si>
    <t>Наименование первичной организации Профсоюза</t>
  </si>
  <si>
    <t>ГБУЗ «Челябинский областной клинический онкологический диспансер»</t>
  </si>
  <si>
    <t>Результат        (в секундах)</t>
  </si>
  <si>
    <t>ГБУЗ «Областная клиническая специализированная психоневрологическая больница №1»</t>
  </si>
  <si>
    <t>ГБУЗ «Челябинский областной клинический противотуберкулезный диспансер»</t>
  </si>
  <si>
    <t>ГБУЗ «Челябинский областной клинический кожно-венерологический диспансер»</t>
  </si>
  <si>
    <t>ГБУЗ «Челябинская областная станция переливания крови»</t>
  </si>
  <si>
    <t>ГБУЗ «Областной перинатальный центр»</t>
  </si>
  <si>
    <t>ГБУЗ "Областная больница г.Чебаркуль"</t>
  </si>
  <si>
    <t>Клиника Южно-Уральского государственного медицинского университета</t>
  </si>
  <si>
    <t>Территориальный фонд обязательного медицинского страхования Челябинской области</t>
  </si>
  <si>
    <t>ОАО «Санаторий «Урал»</t>
  </si>
  <si>
    <t>МАУ «Челябмедтранс»</t>
  </si>
  <si>
    <t>Магнитогорская городская организация Профсоюза работников здравоохранения  РФ</t>
  </si>
  <si>
    <t>МЛПУЗ «Городская больница № 1» г.Копейск</t>
  </si>
  <si>
    <t>ГБУЗ «Областная клиническая больница №3»</t>
  </si>
  <si>
    <t>ГБУЗ «Областная клиническая больница №4"</t>
  </si>
  <si>
    <t xml:space="preserve">Дутова Ирина Сергеевна </t>
  </si>
  <si>
    <t>Ф.И.О.участников соревнований по плаванию вольным стилем на дистанцию 50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</si>
</sst>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10" xfId="0" applyBorder="1"/>
    <xf numFmtId="0" fontId="1" fillId="0" borderId="10" xfId="0" applyFont="1" applyBorder="1"/>
    <xf numFmtId="0" fontId="1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/>
    <xf numFmtId="0" fontId="4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/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justify" vertical="center"/>
    </xf>
    <xf numFmtId="0" fontId="17" fillId="0" borderId="10" xfId="0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left"/>
    </xf>
    <xf numFmtId="0" fontId="17" fillId="0" borderId="0" xfId="0" applyFont="1" applyAlignment="1">
      <alignment horizontal="left"/>
    </xf>
    <xf numFmtId="2" fontId="9" fillId="0" borderId="10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7" fillId="0" borderId="10" xfId="0" applyFont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view="pageBreakPreview" topLeftCell="A97" zoomScale="112" zoomScaleNormal="60" zoomScaleSheetLayoutView="112" workbookViewId="0">
      <selection activeCell="J10" sqref="J10"/>
    </sheetView>
  </sheetViews>
  <sheetFormatPr defaultRowHeight="18.75" x14ac:dyDescent="0.25"/>
  <cols>
    <col min="2" max="2" width="5.5703125" style="70" customWidth="1"/>
    <col min="3" max="3" width="30.7109375" style="70" customWidth="1"/>
    <col min="4" max="4" width="40.42578125" style="71" customWidth="1"/>
    <col min="5" max="5" width="13.85546875" style="73" customWidth="1"/>
    <col min="6" max="6" width="8.140625" style="72" customWidth="1"/>
  </cols>
  <sheetData>
    <row r="1" spans="1:6" x14ac:dyDescent="0.3">
      <c r="A1" s="74" t="s">
        <v>0</v>
      </c>
      <c r="B1" s="74"/>
      <c r="C1" s="74"/>
      <c r="D1" s="74"/>
      <c r="E1" s="74"/>
      <c r="F1" s="74"/>
    </row>
    <row r="2" spans="1:6" ht="38.25" customHeight="1" x14ac:dyDescent="0.3">
      <c r="A2" s="75" t="s">
        <v>205</v>
      </c>
      <c r="B2" s="75"/>
      <c r="C2" s="75"/>
      <c r="D2" s="75"/>
      <c r="E2" s="75"/>
      <c r="F2" s="75"/>
    </row>
    <row r="3" spans="1:6" ht="23.25" customHeight="1" thickBot="1" x14ac:dyDescent="0.35">
      <c r="A3" s="76"/>
      <c r="B3" s="76"/>
      <c r="C3" s="76"/>
      <c r="D3" s="76"/>
      <c r="E3" s="77"/>
      <c r="F3" s="77"/>
    </row>
    <row r="4" spans="1:6" ht="15" x14ac:dyDescent="0.25">
      <c r="A4" s="156"/>
      <c r="B4" s="160" t="s">
        <v>115</v>
      </c>
      <c r="C4" s="161" t="s">
        <v>233</v>
      </c>
      <c r="D4" s="161" t="s">
        <v>215</v>
      </c>
      <c r="E4" s="161" t="s">
        <v>217</v>
      </c>
      <c r="F4" s="162" t="s">
        <v>2</v>
      </c>
    </row>
    <row r="5" spans="1:6" ht="47.25" customHeight="1" thickBot="1" x14ac:dyDescent="0.3">
      <c r="A5" s="157"/>
      <c r="B5" s="166"/>
      <c r="C5" s="167"/>
      <c r="D5" s="167"/>
      <c r="E5" s="167"/>
      <c r="F5" s="168"/>
    </row>
    <row r="6" spans="1:6" ht="13.5" customHeight="1" thickBot="1" x14ac:dyDescent="0.3">
      <c r="A6" s="158"/>
      <c r="B6" s="163">
        <v>1</v>
      </c>
      <c r="C6" s="164">
        <v>2</v>
      </c>
      <c r="D6" s="164">
        <v>3</v>
      </c>
      <c r="E6" s="164">
        <v>4</v>
      </c>
      <c r="F6" s="165">
        <v>5</v>
      </c>
    </row>
    <row r="7" spans="1:6" x14ac:dyDescent="0.3">
      <c r="A7" s="78" t="s">
        <v>3</v>
      </c>
      <c r="B7" s="75"/>
      <c r="C7" s="75"/>
      <c r="D7" s="75"/>
      <c r="E7" s="75"/>
      <c r="F7" s="159"/>
    </row>
    <row r="8" spans="1:6" x14ac:dyDescent="0.25">
      <c r="A8" s="79"/>
      <c r="B8" s="80"/>
      <c r="C8" s="81"/>
      <c r="D8" s="82"/>
      <c r="E8" s="83"/>
      <c r="F8" s="84"/>
    </row>
    <row r="9" spans="1:6" ht="28.5" x14ac:dyDescent="0.25">
      <c r="A9" s="79"/>
      <c r="B9" s="85">
        <v>1</v>
      </c>
      <c r="C9" s="86" t="s">
        <v>11</v>
      </c>
      <c r="D9" s="87" t="s">
        <v>229</v>
      </c>
      <c r="E9" s="88">
        <v>33.119999999999997</v>
      </c>
      <c r="F9" s="89">
        <v>1</v>
      </c>
    </row>
    <row r="10" spans="1:6" ht="28.5" x14ac:dyDescent="0.25">
      <c r="A10" s="79"/>
      <c r="B10" s="85">
        <v>2</v>
      </c>
      <c r="C10" s="90" t="s">
        <v>34</v>
      </c>
      <c r="D10" s="87" t="s">
        <v>210</v>
      </c>
      <c r="E10" s="88">
        <v>34.86</v>
      </c>
      <c r="F10" s="89">
        <v>2</v>
      </c>
    </row>
    <row r="11" spans="1:6" ht="42.75" x14ac:dyDescent="0.25">
      <c r="A11" s="79"/>
      <c r="B11" s="91">
        <v>3</v>
      </c>
      <c r="C11" s="86" t="s">
        <v>98</v>
      </c>
      <c r="D11" s="87" t="s">
        <v>225</v>
      </c>
      <c r="E11" s="92">
        <v>35.32</v>
      </c>
      <c r="F11" s="89">
        <v>3</v>
      </c>
    </row>
    <row r="12" spans="1:6" ht="30" x14ac:dyDescent="0.25">
      <c r="A12" s="79"/>
      <c r="B12" s="85">
        <v>4</v>
      </c>
      <c r="C12" s="93" t="s">
        <v>33</v>
      </c>
      <c r="D12" s="94" t="s">
        <v>210</v>
      </c>
      <c r="E12" s="95">
        <v>37.369999999999997</v>
      </c>
      <c r="F12" s="84">
        <v>4</v>
      </c>
    </row>
    <row r="13" spans="1:6" ht="45" x14ac:dyDescent="0.25">
      <c r="A13" s="79"/>
      <c r="B13" s="85">
        <v>5</v>
      </c>
      <c r="C13" s="96" t="s">
        <v>53</v>
      </c>
      <c r="D13" s="94" t="s">
        <v>214</v>
      </c>
      <c r="E13" s="97">
        <v>39.6</v>
      </c>
      <c r="F13" s="84">
        <v>5</v>
      </c>
    </row>
    <row r="14" spans="1:6" ht="45" x14ac:dyDescent="0.25">
      <c r="A14" s="79"/>
      <c r="B14" s="85">
        <v>6</v>
      </c>
      <c r="C14" s="96" t="s">
        <v>52</v>
      </c>
      <c r="D14" s="94" t="s">
        <v>214</v>
      </c>
      <c r="E14" s="98">
        <v>40.08</v>
      </c>
      <c r="F14" s="84">
        <v>6</v>
      </c>
    </row>
    <row r="15" spans="1:6" ht="45" x14ac:dyDescent="0.25">
      <c r="A15" s="79"/>
      <c r="B15" s="85">
        <v>7</v>
      </c>
      <c r="C15" s="96" t="s">
        <v>93</v>
      </c>
      <c r="D15" s="94" t="s">
        <v>224</v>
      </c>
      <c r="E15" s="99">
        <v>40.58</v>
      </c>
      <c r="F15" s="84">
        <v>7</v>
      </c>
    </row>
    <row r="16" spans="1:6" x14ac:dyDescent="0.25">
      <c r="A16" s="100"/>
      <c r="B16" s="85">
        <v>8</v>
      </c>
      <c r="C16" s="96" t="s">
        <v>6</v>
      </c>
      <c r="D16" s="94" t="s">
        <v>223</v>
      </c>
      <c r="E16" s="99">
        <v>41.65</v>
      </c>
      <c r="F16" s="84">
        <v>8</v>
      </c>
    </row>
    <row r="17" spans="1:6" ht="30" x14ac:dyDescent="0.25">
      <c r="A17" s="101"/>
      <c r="B17" s="85">
        <v>9</v>
      </c>
      <c r="C17" s="96" t="s">
        <v>32</v>
      </c>
      <c r="D17" s="94" t="s">
        <v>209</v>
      </c>
      <c r="E17" s="99">
        <v>48.04</v>
      </c>
      <c r="F17" s="84">
        <v>9</v>
      </c>
    </row>
    <row r="18" spans="1:6" ht="30" x14ac:dyDescent="0.25">
      <c r="A18" s="101"/>
      <c r="B18" s="85">
        <v>10</v>
      </c>
      <c r="C18" s="96" t="s">
        <v>82</v>
      </c>
      <c r="D18" s="94" t="s">
        <v>230</v>
      </c>
      <c r="E18" s="99">
        <v>48.65</v>
      </c>
      <c r="F18" s="84">
        <v>10</v>
      </c>
    </row>
    <row r="19" spans="1:6" x14ac:dyDescent="0.25">
      <c r="A19" s="102"/>
      <c r="B19" s="85">
        <v>11</v>
      </c>
      <c r="C19" s="96" t="s">
        <v>106</v>
      </c>
      <c r="D19" s="94" t="s">
        <v>227</v>
      </c>
      <c r="E19" s="99">
        <v>51.9</v>
      </c>
      <c r="F19" s="84">
        <v>11</v>
      </c>
    </row>
    <row r="20" spans="1:6" ht="30" x14ac:dyDescent="0.25">
      <c r="A20" s="79"/>
      <c r="B20" s="85">
        <v>12</v>
      </c>
      <c r="C20" s="96" t="s">
        <v>55</v>
      </c>
      <c r="D20" s="94" t="s">
        <v>216</v>
      </c>
      <c r="E20" s="99">
        <v>52.26</v>
      </c>
      <c r="F20" s="84">
        <v>12</v>
      </c>
    </row>
    <row r="21" spans="1:6" ht="30" x14ac:dyDescent="0.25">
      <c r="A21" s="79"/>
      <c r="B21" s="85">
        <v>13</v>
      </c>
      <c r="C21" s="96" t="s">
        <v>87</v>
      </c>
      <c r="D21" s="94" t="s">
        <v>231</v>
      </c>
      <c r="E21" s="99">
        <v>52.26</v>
      </c>
      <c r="F21" s="84">
        <v>13</v>
      </c>
    </row>
    <row r="22" spans="1:6" ht="30" x14ac:dyDescent="0.25">
      <c r="A22" s="79"/>
      <c r="B22" s="85">
        <v>14</v>
      </c>
      <c r="C22" s="96" t="s">
        <v>37</v>
      </c>
      <c r="D22" s="94" t="s">
        <v>211</v>
      </c>
      <c r="E22" s="99">
        <v>52.62</v>
      </c>
      <c r="F22" s="84">
        <v>14</v>
      </c>
    </row>
    <row r="23" spans="1:6" ht="30" x14ac:dyDescent="0.25">
      <c r="A23" s="79"/>
      <c r="B23" s="85">
        <v>15</v>
      </c>
      <c r="C23" s="96" t="s">
        <v>28</v>
      </c>
      <c r="D23" s="94" t="s">
        <v>208</v>
      </c>
      <c r="E23" s="95">
        <v>52.78</v>
      </c>
      <c r="F23" s="84">
        <v>15</v>
      </c>
    </row>
    <row r="24" spans="1:6" ht="30" x14ac:dyDescent="0.25">
      <c r="A24" s="79"/>
      <c r="B24" s="85">
        <v>16</v>
      </c>
      <c r="C24" s="96" t="s">
        <v>7</v>
      </c>
      <c r="D24" s="94" t="s">
        <v>223</v>
      </c>
      <c r="E24" s="103">
        <v>52.9</v>
      </c>
      <c r="F24" s="84">
        <v>16</v>
      </c>
    </row>
    <row r="25" spans="1:6" ht="45" x14ac:dyDescent="0.25">
      <c r="A25" s="79"/>
      <c r="B25" s="85">
        <v>17</v>
      </c>
      <c r="C25" s="96" t="s">
        <v>97</v>
      </c>
      <c r="D25" s="94" t="s">
        <v>225</v>
      </c>
      <c r="E25" s="99">
        <v>55.32</v>
      </c>
      <c r="F25" s="84">
        <v>17</v>
      </c>
    </row>
    <row r="26" spans="1:6" ht="30" x14ac:dyDescent="0.25">
      <c r="A26" s="79"/>
      <c r="B26" s="85">
        <v>18</v>
      </c>
      <c r="C26" s="96" t="s">
        <v>74</v>
      </c>
      <c r="D26" s="94" t="s">
        <v>221</v>
      </c>
      <c r="E26" s="99">
        <v>56.16</v>
      </c>
      <c r="F26" s="84">
        <v>18</v>
      </c>
    </row>
    <row r="27" spans="1:6" ht="30" x14ac:dyDescent="0.25">
      <c r="A27" s="79"/>
      <c r="B27" s="85">
        <v>19</v>
      </c>
      <c r="C27" s="96" t="s">
        <v>20</v>
      </c>
      <c r="D27" s="94" t="s">
        <v>207</v>
      </c>
      <c r="E27" s="99">
        <v>57.07</v>
      </c>
      <c r="F27" s="84">
        <v>19</v>
      </c>
    </row>
    <row r="28" spans="1:6" ht="30" x14ac:dyDescent="0.25">
      <c r="A28" s="79"/>
      <c r="B28" s="85">
        <v>20</v>
      </c>
      <c r="C28" s="96" t="s">
        <v>83</v>
      </c>
      <c r="D28" s="94" t="s">
        <v>230</v>
      </c>
      <c r="E28" s="99">
        <v>57.38</v>
      </c>
      <c r="F28" s="84">
        <v>20</v>
      </c>
    </row>
    <row r="29" spans="1:6" ht="30.75" thickBot="1" x14ac:dyDescent="0.3">
      <c r="A29" s="79"/>
      <c r="B29" s="128">
        <v>21</v>
      </c>
      <c r="C29" s="129" t="s">
        <v>45</v>
      </c>
      <c r="D29" s="151" t="s">
        <v>213</v>
      </c>
      <c r="E29" s="130">
        <v>57.48</v>
      </c>
      <c r="F29" s="152">
        <v>21</v>
      </c>
    </row>
    <row r="30" spans="1:6" ht="13.5" customHeight="1" thickBot="1" x14ac:dyDescent="0.3">
      <c r="A30" s="150"/>
      <c r="B30" s="154">
        <v>1</v>
      </c>
      <c r="C30" s="138">
        <v>2</v>
      </c>
      <c r="D30" s="138">
        <v>3</v>
      </c>
      <c r="E30" s="138">
        <v>4</v>
      </c>
      <c r="F30" s="155">
        <v>5</v>
      </c>
    </row>
    <row r="31" spans="1:6" ht="41.25" customHeight="1" x14ac:dyDescent="0.25">
      <c r="A31" s="79"/>
      <c r="B31" s="132">
        <v>22</v>
      </c>
      <c r="C31" s="133" t="s">
        <v>27</v>
      </c>
      <c r="D31" s="134" t="s">
        <v>208</v>
      </c>
      <c r="E31" s="135" t="s">
        <v>146</v>
      </c>
      <c r="F31" s="153">
        <v>22</v>
      </c>
    </row>
    <row r="32" spans="1:6" ht="42.75" customHeight="1" x14ac:dyDescent="0.25">
      <c r="A32" s="79"/>
      <c r="B32" s="104">
        <v>23</v>
      </c>
      <c r="C32" s="96" t="s">
        <v>14</v>
      </c>
      <c r="D32" s="94" t="s">
        <v>206</v>
      </c>
      <c r="E32" s="105" t="s">
        <v>130</v>
      </c>
      <c r="F32" s="84">
        <v>23</v>
      </c>
    </row>
    <row r="33" spans="1:6" ht="45" x14ac:dyDescent="0.25">
      <c r="A33" s="79"/>
      <c r="B33" s="104">
        <v>24</v>
      </c>
      <c r="C33" s="96" t="s">
        <v>70</v>
      </c>
      <c r="D33" s="106" t="s">
        <v>220</v>
      </c>
      <c r="E33" s="97" t="s">
        <v>137</v>
      </c>
      <c r="F33" s="84">
        <v>24</v>
      </c>
    </row>
    <row r="34" spans="1:6" x14ac:dyDescent="0.25">
      <c r="A34" s="79"/>
      <c r="B34" s="107">
        <v>25</v>
      </c>
      <c r="C34" s="96" t="s">
        <v>44</v>
      </c>
      <c r="D34" s="94" t="s">
        <v>213</v>
      </c>
      <c r="E34" s="97" t="s">
        <v>136</v>
      </c>
      <c r="F34" s="84">
        <v>25</v>
      </c>
    </row>
    <row r="35" spans="1:6" ht="30" x14ac:dyDescent="0.25">
      <c r="A35" s="79"/>
      <c r="B35" s="107">
        <v>26</v>
      </c>
      <c r="C35" s="96" t="s">
        <v>41</v>
      </c>
      <c r="D35" s="94" t="s">
        <v>212</v>
      </c>
      <c r="E35" s="105" t="s">
        <v>129</v>
      </c>
      <c r="F35" s="84">
        <v>26</v>
      </c>
    </row>
    <row r="36" spans="1:6" ht="30" x14ac:dyDescent="0.25">
      <c r="A36" s="79"/>
      <c r="B36" s="107">
        <v>27</v>
      </c>
      <c r="C36" s="96" t="s">
        <v>54</v>
      </c>
      <c r="D36" s="94" t="s">
        <v>216</v>
      </c>
      <c r="E36" s="97" t="s">
        <v>138</v>
      </c>
      <c r="F36" s="84">
        <v>27</v>
      </c>
    </row>
    <row r="37" spans="1:6" ht="30" x14ac:dyDescent="0.25">
      <c r="A37" s="79"/>
      <c r="B37" s="107">
        <v>28</v>
      </c>
      <c r="C37" s="96" t="s">
        <v>123</v>
      </c>
      <c r="D37" s="106" t="s">
        <v>221</v>
      </c>
      <c r="E37" s="97" t="s">
        <v>134</v>
      </c>
      <c r="F37" s="84">
        <v>28</v>
      </c>
    </row>
    <row r="38" spans="1:6" ht="45" x14ac:dyDescent="0.25">
      <c r="A38" s="79"/>
      <c r="B38" s="107">
        <v>29</v>
      </c>
      <c r="C38" s="96" t="s">
        <v>94</v>
      </c>
      <c r="D38" s="94" t="s">
        <v>224</v>
      </c>
      <c r="E38" s="97" t="s">
        <v>152</v>
      </c>
      <c r="F38" s="84">
        <v>29</v>
      </c>
    </row>
    <row r="39" spans="1:6" ht="30" x14ac:dyDescent="0.25">
      <c r="A39" s="79"/>
      <c r="B39" s="107">
        <v>30</v>
      </c>
      <c r="C39" s="96" t="s">
        <v>77</v>
      </c>
      <c r="D39" s="106" t="s">
        <v>222</v>
      </c>
      <c r="E39" s="97" t="s">
        <v>135</v>
      </c>
      <c r="F39" s="84">
        <v>30</v>
      </c>
    </row>
    <row r="40" spans="1:6" ht="27" customHeight="1" x14ac:dyDescent="0.25">
      <c r="A40" s="79"/>
      <c r="B40" s="107">
        <v>31</v>
      </c>
      <c r="C40" s="96" t="s">
        <v>102</v>
      </c>
      <c r="D40" s="108" t="s">
        <v>226</v>
      </c>
      <c r="E40" s="97" t="s">
        <v>150</v>
      </c>
      <c r="F40" s="84">
        <v>31</v>
      </c>
    </row>
    <row r="41" spans="1:6" x14ac:dyDescent="0.25">
      <c r="A41" s="79"/>
      <c r="B41" s="107">
        <v>32</v>
      </c>
      <c r="C41" s="96" t="s">
        <v>103</v>
      </c>
      <c r="D41" s="109" t="s">
        <v>226</v>
      </c>
      <c r="E41" s="97" t="s">
        <v>139</v>
      </c>
      <c r="F41" s="84">
        <v>32</v>
      </c>
    </row>
    <row r="42" spans="1:6" ht="36" customHeight="1" x14ac:dyDescent="0.25">
      <c r="A42" s="100"/>
      <c r="B42" s="107">
        <v>33</v>
      </c>
      <c r="C42" s="96" t="s">
        <v>19</v>
      </c>
      <c r="D42" s="94" t="s">
        <v>207</v>
      </c>
      <c r="E42" s="97" t="s">
        <v>145</v>
      </c>
      <c r="F42" s="84">
        <v>33</v>
      </c>
    </row>
    <row r="43" spans="1:6" ht="51.75" customHeight="1" x14ac:dyDescent="0.25">
      <c r="A43" s="101"/>
      <c r="B43" s="107">
        <v>34</v>
      </c>
      <c r="C43" s="96" t="s">
        <v>59</v>
      </c>
      <c r="D43" s="94" t="s">
        <v>218</v>
      </c>
      <c r="E43" s="110" t="s">
        <v>131</v>
      </c>
      <c r="F43" s="84">
        <v>34</v>
      </c>
    </row>
    <row r="44" spans="1:6" x14ac:dyDescent="0.25">
      <c r="A44" s="101"/>
      <c r="B44" s="107">
        <v>35</v>
      </c>
      <c r="C44" s="96" t="s">
        <v>78</v>
      </c>
      <c r="D44" s="106" t="s">
        <v>222</v>
      </c>
      <c r="E44" s="97" t="s">
        <v>142</v>
      </c>
      <c r="F44" s="84">
        <v>35</v>
      </c>
    </row>
    <row r="45" spans="1:6" ht="30" x14ac:dyDescent="0.25">
      <c r="A45" s="102"/>
      <c r="B45" s="107">
        <v>36</v>
      </c>
      <c r="C45" s="111" t="s">
        <v>67</v>
      </c>
      <c r="D45" s="94" t="s">
        <v>229</v>
      </c>
      <c r="E45" s="112" t="s">
        <v>141</v>
      </c>
      <c r="F45" s="84">
        <v>36</v>
      </c>
    </row>
    <row r="46" spans="1:6" ht="30" x14ac:dyDescent="0.25">
      <c r="A46" s="79"/>
      <c r="B46" s="107">
        <v>37</v>
      </c>
      <c r="C46" s="96" t="s">
        <v>88</v>
      </c>
      <c r="D46" s="106" t="s">
        <v>231</v>
      </c>
      <c r="E46" s="97" t="s">
        <v>147</v>
      </c>
      <c r="F46" s="84">
        <v>37</v>
      </c>
    </row>
    <row r="47" spans="1:6" ht="57" customHeight="1" x14ac:dyDescent="0.25">
      <c r="A47" s="79"/>
      <c r="B47" s="107">
        <v>38</v>
      </c>
      <c r="C47" s="96" t="s">
        <v>60</v>
      </c>
      <c r="D47" s="94" t="s">
        <v>218</v>
      </c>
      <c r="E47" s="97" t="s">
        <v>143</v>
      </c>
      <c r="F47" s="84">
        <v>38</v>
      </c>
    </row>
    <row r="48" spans="1:6" ht="30" x14ac:dyDescent="0.25">
      <c r="A48" s="79"/>
      <c r="B48" s="107">
        <v>39</v>
      </c>
      <c r="C48" s="96" t="s">
        <v>40</v>
      </c>
      <c r="D48" s="94" t="s">
        <v>212</v>
      </c>
      <c r="E48" s="97" t="s">
        <v>132</v>
      </c>
      <c r="F48" s="84">
        <v>39</v>
      </c>
    </row>
    <row r="49" spans="1:6" ht="30" x14ac:dyDescent="0.25">
      <c r="A49" s="79"/>
      <c r="B49" s="104">
        <v>40</v>
      </c>
      <c r="C49" s="96" t="s">
        <v>15</v>
      </c>
      <c r="D49" s="94" t="s">
        <v>206</v>
      </c>
      <c r="E49" s="97" t="s">
        <v>148</v>
      </c>
      <c r="F49" s="84">
        <v>40</v>
      </c>
    </row>
    <row r="50" spans="1:6" ht="45" x14ac:dyDescent="0.25">
      <c r="A50" s="79"/>
      <c r="B50" s="107">
        <v>41</v>
      </c>
      <c r="C50" s="96" t="s">
        <v>71</v>
      </c>
      <c r="D50" s="106" t="s">
        <v>220</v>
      </c>
      <c r="E50" s="97" t="s">
        <v>149</v>
      </c>
      <c r="F50" s="84">
        <v>41</v>
      </c>
    </row>
    <row r="51" spans="1:6" ht="45" x14ac:dyDescent="0.25">
      <c r="A51" s="79"/>
      <c r="B51" s="107">
        <v>42</v>
      </c>
      <c r="C51" s="96" t="s">
        <v>113</v>
      </c>
      <c r="D51" s="94" t="s">
        <v>228</v>
      </c>
      <c r="E51" s="97" t="s">
        <v>144</v>
      </c>
      <c r="F51" s="84">
        <v>42</v>
      </c>
    </row>
    <row r="52" spans="1:6" ht="30" x14ac:dyDescent="0.25">
      <c r="A52" s="79"/>
      <c r="B52" s="107">
        <v>43</v>
      </c>
      <c r="C52" s="96" t="s">
        <v>122</v>
      </c>
      <c r="D52" s="94" t="s">
        <v>209</v>
      </c>
      <c r="E52" s="113" t="s">
        <v>151</v>
      </c>
      <c r="F52" s="84">
        <v>43</v>
      </c>
    </row>
    <row r="53" spans="1:6" ht="45" x14ac:dyDescent="0.25">
      <c r="A53" s="79"/>
      <c r="B53" s="107">
        <v>44</v>
      </c>
      <c r="C53" s="96" t="s">
        <v>114</v>
      </c>
      <c r="D53" s="106" t="s">
        <v>228</v>
      </c>
      <c r="E53" s="97" t="s">
        <v>133</v>
      </c>
      <c r="F53" s="84">
        <v>44</v>
      </c>
    </row>
    <row r="54" spans="1:6" x14ac:dyDescent="0.25">
      <c r="A54" s="79"/>
      <c r="B54" s="114">
        <v>45</v>
      </c>
      <c r="C54" s="96" t="s">
        <v>107</v>
      </c>
      <c r="D54" s="94" t="s">
        <v>227</v>
      </c>
      <c r="E54" s="97" t="s">
        <v>140</v>
      </c>
      <c r="F54" s="84">
        <v>45</v>
      </c>
    </row>
    <row r="55" spans="1:6" ht="48" customHeight="1" x14ac:dyDescent="0.25">
      <c r="A55" s="79"/>
      <c r="B55" s="104">
        <v>46</v>
      </c>
      <c r="C55" s="115" t="s">
        <v>162</v>
      </c>
      <c r="D55" s="94" t="s">
        <v>219</v>
      </c>
      <c r="E55" s="116" t="s">
        <v>163</v>
      </c>
      <c r="F55" s="117"/>
    </row>
    <row r="56" spans="1:6" x14ac:dyDescent="0.3">
      <c r="A56" s="74" t="s">
        <v>0</v>
      </c>
      <c r="B56" s="74"/>
      <c r="C56" s="74"/>
      <c r="D56" s="74"/>
      <c r="E56" s="74"/>
      <c r="F56" s="74"/>
    </row>
    <row r="57" spans="1:6" ht="37.5" customHeight="1" x14ac:dyDescent="0.3">
      <c r="A57" s="75" t="s">
        <v>5</v>
      </c>
      <c r="B57" s="75"/>
      <c r="C57" s="75"/>
      <c r="D57" s="75"/>
      <c r="E57" s="75"/>
      <c r="F57" s="75"/>
    </row>
    <row r="58" spans="1:6" ht="19.5" thickBot="1" x14ac:dyDescent="0.35">
      <c r="A58" s="118" t="s">
        <v>4</v>
      </c>
      <c r="B58" s="141"/>
      <c r="C58" s="141"/>
      <c r="D58" s="141"/>
      <c r="E58" s="141"/>
      <c r="F58" s="142"/>
    </row>
    <row r="59" spans="1:6" ht="19.5" thickBot="1" x14ac:dyDescent="0.35">
      <c r="A59" s="126"/>
      <c r="B59" s="147">
        <v>1</v>
      </c>
      <c r="C59" s="148">
        <v>2</v>
      </c>
      <c r="D59" s="148">
        <v>3</v>
      </c>
      <c r="E59" s="148">
        <v>4</v>
      </c>
      <c r="F59" s="149">
        <v>5</v>
      </c>
    </row>
    <row r="60" spans="1:6" ht="28.5" x14ac:dyDescent="0.25">
      <c r="A60" s="79"/>
      <c r="B60" s="132">
        <v>1</v>
      </c>
      <c r="C60" s="143" t="s">
        <v>30</v>
      </c>
      <c r="D60" s="144" t="s">
        <v>209</v>
      </c>
      <c r="E60" s="145">
        <v>28.81</v>
      </c>
      <c r="F60" s="146">
        <v>1</v>
      </c>
    </row>
    <row r="61" spans="1:6" ht="28.5" x14ac:dyDescent="0.25">
      <c r="A61" s="79"/>
      <c r="B61" s="104">
        <v>2</v>
      </c>
      <c r="C61" s="86" t="s">
        <v>26</v>
      </c>
      <c r="D61" s="87" t="s">
        <v>208</v>
      </c>
      <c r="E61" s="120">
        <v>29.9</v>
      </c>
      <c r="F61" s="119">
        <v>2</v>
      </c>
    </row>
    <row r="62" spans="1:6" ht="38.25" customHeight="1" x14ac:dyDescent="0.25">
      <c r="A62" s="79"/>
      <c r="B62" s="104">
        <v>3</v>
      </c>
      <c r="C62" s="86" t="s">
        <v>80</v>
      </c>
      <c r="D62" s="87" t="s">
        <v>222</v>
      </c>
      <c r="E62" s="120">
        <v>31.32</v>
      </c>
      <c r="F62" s="119">
        <v>3</v>
      </c>
    </row>
    <row r="63" spans="1:6" ht="30" x14ac:dyDescent="0.25">
      <c r="A63" s="100"/>
      <c r="B63" s="104">
        <v>4</v>
      </c>
      <c r="C63" s="96" t="s">
        <v>85</v>
      </c>
      <c r="D63" s="106" t="s">
        <v>230</v>
      </c>
      <c r="E63" s="97">
        <v>31.92</v>
      </c>
      <c r="F63" s="117">
        <v>4</v>
      </c>
    </row>
    <row r="64" spans="1:6" ht="30" x14ac:dyDescent="0.25">
      <c r="A64" s="101"/>
      <c r="B64" s="104">
        <v>5</v>
      </c>
      <c r="C64" s="121" t="s">
        <v>57</v>
      </c>
      <c r="D64" s="94" t="s">
        <v>216</v>
      </c>
      <c r="E64" s="97">
        <v>34.11</v>
      </c>
      <c r="F64" s="117">
        <v>5</v>
      </c>
    </row>
    <row r="65" spans="1:6" ht="30" x14ac:dyDescent="0.25">
      <c r="A65" s="101"/>
      <c r="B65" s="104">
        <v>6</v>
      </c>
      <c r="C65" s="122" t="s">
        <v>36</v>
      </c>
      <c r="D65" s="94" t="s">
        <v>210</v>
      </c>
      <c r="E65" s="97">
        <v>35.14</v>
      </c>
      <c r="F65" s="117">
        <v>6</v>
      </c>
    </row>
    <row r="66" spans="1:6" ht="30" x14ac:dyDescent="0.25">
      <c r="A66" s="102"/>
      <c r="B66" s="104">
        <v>7</v>
      </c>
      <c r="C66" s="96" t="s">
        <v>90</v>
      </c>
      <c r="D66" s="106" t="s">
        <v>231</v>
      </c>
      <c r="E66" s="97">
        <v>35.409999999999997</v>
      </c>
      <c r="F66" s="117">
        <v>7</v>
      </c>
    </row>
    <row r="67" spans="1:6" ht="39.75" customHeight="1" x14ac:dyDescent="0.25">
      <c r="A67" s="100"/>
      <c r="B67" s="104">
        <v>8</v>
      </c>
      <c r="C67" s="96" t="s">
        <v>159</v>
      </c>
      <c r="D67" s="94" t="s">
        <v>207</v>
      </c>
      <c r="E67" s="123">
        <v>35.630000000000003</v>
      </c>
      <c r="F67" s="117">
        <v>8</v>
      </c>
    </row>
    <row r="68" spans="1:6" ht="30" x14ac:dyDescent="0.25">
      <c r="A68" s="101"/>
      <c r="B68" s="104">
        <v>9</v>
      </c>
      <c r="C68" s="96" t="s">
        <v>25</v>
      </c>
      <c r="D68" s="94" t="s">
        <v>208</v>
      </c>
      <c r="E68" s="97">
        <v>35.799999999999997</v>
      </c>
      <c r="F68" s="117">
        <v>9</v>
      </c>
    </row>
    <row r="69" spans="1:6" ht="45" x14ac:dyDescent="0.25">
      <c r="A69" s="101"/>
      <c r="B69" s="104">
        <v>10</v>
      </c>
      <c r="C69" s="96" t="s">
        <v>95</v>
      </c>
      <c r="D69" s="94" t="s">
        <v>224</v>
      </c>
      <c r="E69" s="123">
        <v>35.799999999999997</v>
      </c>
      <c r="F69" s="117">
        <v>10</v>
      </c>
    </row>
    <row r="70" spans="1:6" ht="30" x14ac:dyDescent="0.25">
      <c r="A70" s="102"/>
      <c r="B70" s="104">
        <v>11</v>
      </c>
      <c r="C70" s="96" t="s">
        <v>76</v>
      </c>
      <c r="D70" s="106" t="s">
        <v>221</v>
      </c>
      <c r="E70" s="97">
        <v>36.4</v>
      </c>
      <c r="F70" s="117">
        <v>11</v>
      </c>
    </row>
    <row r="71" spans="1:6" ht="27" customHeight="1" x14ac:dyDescent="0.25">
      <c r="A71" s="100"/>
      <c r="B71" s="104">
        <v>12</v>
      </c>
      <c r="C71" s="96" t="s">
        <v>48</v>
      </c>
      <c r="D71" s="94" t="s">
        <v>213</v>
      </c>
      <c r="E71" s="123">
        <v>36.79</v>
      </c>
      <c r="F71" s="117">
        <v>12</v>
      </c>
    </row>
    <row r="72" spans="1:6" ht="45" x14ac:dyDescent="0.25">
      <c r="A72" s="101"/>
      <c r="B72" s="104">
        <v>13</v>
      </c>
      <c r="C72" s="96" t="s">
        <v>161</v>
      </c>
      <c r="D72" s="106" t="s">
        <v>225</v>
      </c>
      <c r="E72" s="123">
        <v>37.06</v>
      </c>
      <c r="F72" s="117">
        <v>13</v>
      </c>
    </row>
    <row r="73" spans="1:6" ht="30" x14ac:dyDescent="0.25">
      <c r="A73" s="101"/>
      <c r="B73" s="104">
        <v>14</v>
      </c>
      <c r="C73" s="96" t="s">
        <v>39</v>
      </c>
      <c r="D73" s="94" t="s">
        <v>211</v>
      </c>
      <c r="E73" s="97">
        <v>37.92</v>
      </c>
      <c r="F73" s="117">
        <v>14</v>
      </c>
    </row>
    <row r="74" spans="1:6" ht="30" x14ac:dyDescent="0.25">
      <c r="A74" s="102"/>
      <c r="B74" s="104">
        <v>15</v>
      </c>
      <c r="C74" s="96" t="s">
        <v>86</v>
      </c>
      <c r="D74" s="106" t="s">
        <v>230</v>
      </c>
      <c r="E74" s="97">
        <v>38.14</v>
      </c>
      <c r="F74" s="117">
        <v>15</v>
      </c>
    </row>
    <row r="75" spans="1:6" ht="30" x14ac:dyDescent="0.25">
      <c r="A75" s="100"/>
      <c r="B75" s="104">
        <v>16</v>
      </c>
      <c r="C75" s="111" t="s">
        <v>23</v>
      </c>
      <c r="D75" s="94" t="s">
        <v>207</v>
      </c>
      <c r="E75" s="123">
        <v>38.299999999999997</v>
      </c>
      <c r="F75" s="117">
        <v>16</v>
      </c>
    </row>
    <row r="76" spans="1:6" ht="30" x14ac:dyDescent="0.25">
      <c r="A76" s="101"/>
      <c r="B76" s="104">
        <v>17</v>
      </c>
      <c r="C76" s="96" t="s">
        <v>17</v>
      </c>
      <c r="D76" s="94" t="s">
        <v>206</v>
      </c>
      <c r="E76" s="123">
        <v>38.78</v>
      </c>
      <c r="F76" s="117">
        <v>17</v>
      </c>
    </row>
    <row r="77" spans="1:6" x14ac:dyDescent="0.25">
      <c r="A77" s="101"/>
      <c r="B77" s="104">
        <v>18</v>
      </c>
      <c r="C77" s="96" t="s">
        <v>58</v>
      </c>
      <c r="D77" s="94" t="s">
        <v>56</v>
      </c>
      <c r="E77" s="123">
        <v>38.880000000000003</v>
      </c>
      <c r="F77" s="117">
        <v>18</v>
      </c>
    </row>
    <row r="78" spans="1:6" x14ac:dyDescent="0.25">
      <c r="A78" s="102"/>
      <c r="B78" s="104">
        <v>19</v>
      </c>
      <c r="C78" s="96" t="s">
        <v>121</v>
      </c>
      <c r="D78" s="108" t="s">
        <v>226</v>
      </c>
      <c r="E78" s="123">
        <v>39.32</v>
      </c>
      <c r="F78" s="117">
        <v>19</v>
      </c>
    </row>
    <row r="79" spans="1:6" ht="30" x14ac:dyDescent="0.25">
      <c r="A79" s="79"/>
      <c r="B79" s="104">
        <v>20</v>
      </c>
      <c r="C79" s="96" t="s">
        <v>91</v>
      </c>
      <c r="D79" s="106" t="s">
        <v>231</v>
      </c>
      <c r="E79" s="97">
        <v>39.78</v>
      </c>
      <c r="F79" s="117">
        <v>20</v>
      </c>
    </row>
    <row r="80" spans="1:6" ht="30" x14ac:dyDescent="0.25">
      <c r="A80" s="79"/>
      <c r="B80" s="104">
        <v>21</v>
      </c>
      <c r="C80" s="96" t="s">
        <v>29</v>
      </c>
      <c r="D80" s="94" t="s">
        <v>209</v>
      </c>
      <c r="E80" s="97">
        <v>39.89</v>
      </c>
      <c r="F80" s="117">
        <v>21</v>
      </c>
    </row>
    <row r="81" spans="1:6" ht="30" x14ac:dyDescent="0.25">
      <c r="A81" s="79"/>
      <c r="B81" s="104">
        <v>22</v>
      </c>
      <c r="C81" s="96" t="s">
        <v>125</v>
      </c>
      <c r="D81" s="94" t="s">
        <v>212</v>
      </c>
      <c r="E81" s="97">
        <v>40.43</v>
      </c>
      <c r="F81" s="117">
        <v>22</v>
      </c>
    </row>
    <row r="82" spans="1:6" ht="51" customHeight="1" thickBot="1" x14ac:dyDescent="0.3">
      <c r="A82" s="79"/>
      <c r="B82" s="128">
        <v>23</v>
      </c>
      <c r="C82" s="129" t="s">
        <v>100</v>
      </c>
      <c r="D82" s="106" t="s">
        <v>225</v>
      </c>
      <c r="E82" s="130">
        <v>40.67</v>
      </c>
      <c r="F82" s="131">
        <v>23</v>
      </c>
    </row>
    <row r="83" spans="1:6" ht="22.5" customHeight="1" thickBot="1" x14ac:dyDescent="0.3">
      <c r="A83" s="127"/>
      <c r="B83" s="137">
        <v>1</v>
      </c>
      <c r="C83" s="138">
        <v>2</v>
      </c>
      <c r="D83" s="138">
        <v>3</v>
      </c>
      <c r="E83" s="139">
        <v>4</v>
      </c>
      <c r="F83" s="140">
        <v>5</v>
      </c>
    </row>
    <row r="84" spans="1:6" ht="30" customHeight="1" x14ac:dyDescent="0.25">
      <c r="A84" s="124"/>
      <c r="B84" s="132">
        <v>24</v>
      </c>
      <c r="C84" s="133" t="s">
        <v>108</v>
      </c>
      <c r="D84" s="134" t="s">
        <v>227</v>
      </c>
      <c r="E84" s="135">
        <v>40.94</v>
      </c>
      <c r="F84" s="136">
        <v>24</v>
      </c>
    </row>
    <row r="85" spans="1:6" ht="45" x14ac:dyDescent="0.25">
      <c r="A85" s="100"/>
      <c r="B85" s="104">
        <v>25</v>
      </c>
      <c r="C85" s="96" t="s">
        <v>160</v>
      </c>
      <c r="D85" s="94" t="s">
        <v>214</v>
      </c>
      <c r="E85" s="123">
        <v>41.2</v>
      </c>
      <c r="F85" s="117">
        <v>25</v>
      </c>
    </row>
    <row r="86" spans="1:6" ht="30" x14ac:dyDescent="0.25">
      <c r="A86" s="101"/>
      <c r="B86" s="104">
        <v>26</v>
      </c>
      <c r="C86" s="96" t="s">
        <v>43</v>
      </c>
      <c r="D86" s="94" t="s">
        <v>212</v>
      </c>
      <c r="E86" s="97">
        <v>41.54</v>
      </c>
      <c r="F86" s="117">
        <v>26</v>
      </c>
    </row>
    <row r="87" spans="1:6" ht="30" x14ac:dyDescent="0.25">
      <c r="A87" s="101"/>
      <c r="B87" s="104">
        <v>27</v>
      </c>
      <c r="C87" s="122" t="s">
        <v>126</v>
      </c>
      <c r="D87" s="94" t="s">
        <v>210</v>
      </c>
      <c r="E87" s="97">
        <v>41.57</v>
      </c>
      <c r="F87" s="117">
        <v>27</v>
      </c>
    </row>
    <row r="88" spans="1:6" x14ac:dyDescent="0.25">
      <c r="A88" s="102"/>
      <c r="B88" s="104">
        <v>28</v>
      </c>
      <c r="C88" s="96" t="s">
        <v>81</v>
      </c>
      <c r="D88" s="106" t="s">
        <v>222</v>
      </c>
      <c r="E88" s="97">
        <v>42.43</v>
      </c>
      <c r="F88" s="117">
        <v>28</v>
      </c>
    </row>
    <row r="89" spans="1:6" ht="30" x14ac:dyDescent="0.25">
      <c r="A89" s="100"/>
      <c r="B89" s="104">
        <v>29</v>
      </c>
      <c r="C89" s="96" t="s">
        <v>18</v>
      </c>
      <c r="D89" s="94" t="s">
        <v>206</v>
      </c>
      <c r="E89" s="125">
        <v>43.62</v>
      </c>
      <c r="F89" s="117">
        <v>29</v>
      </c>
    </row>
    <row r="90" spans="1:6" ht="42.75" customHeight="1" x14ac:dyDescent="0.25">
      <c r="A90" s="101"/>
      <c r="B90" s="104">
        <v>30</v>
      </c>
      <c r="C90" s="96" t="s">
        <v>66</v>
      </c>
      <c r="D90" s="94" t="s">
        <v>219</v>
      </c>
      <c r="E90" s="123">
        <v>44.72</v>
      </c>
      <c r="F90" s="117">
        <v>30</v>
      </c>
    </row>
    <row r="91" spans="1:6" ht="45" x14ac:dyDescent="0.25">
      <c r="A91" s="101"/>
      <c r="B91" s="104">
        <v>31</v>
      </c>
      <c r="C91" s="96" t="s">
        <v>49</v>
      </c>
      <c r="D91" s="94" t="s">
        <v>214</v>
      </c>
      <c r="E91" s="97">
        <v>44.76</v>
      </c>
      <c r="F91" s="117">
        <v>31</v>
      </c>
    </row>
    <row r="92" spans="1:6" ht="30" x14ac:dyDescent="0.25">
      <c r="A92" s="100"/>
      <c r="B92" s="104">
        <v>32</v>
      </c>
      <c r="C92" s="96" t="s">
        <v>127</v>
      </c>
      <c r="D92" s="94" t="s">
        <v>211</v>
      </c>
      <c r="E92" s="123">
        <v>45.57</v>
      </c>
      <c r="F92" s="117">
        <v>32</v>
      </c>
    </row>
    <row r="93" spans="1:6" x14ac:dyDescent="0.25">
      <c r="A93" s="101"/>
      <c r="B93" s="104">
        <v>33</v>
      </c>
      <c r="C93" s="96" t="s">
        <v>104</v>
      </c>
      <c r="D93" s="109" t="s">
        <v>226</v>
      </c>
      <c r="E93" s="123">
        <v>47.22</v>
      </c>
      <c r="F93" s="117">
        <v>33</v>
      </c>
    </row>
    <row r="94" spans="1:6" ht="45" x14ac:dyDescent="0.25">
      <c r="A94" s="101"/>
      <c r="B94" s="104">
        <v>34</v>
      </c>
      <c r="C94" s="96" t="s">
        <v>63</v>
      </c>
      <c r="D94" s="94" t="s">
        <v>218</v>
      </c>
      <c r="E94" s="97">
        <v>48.38</v>
      </c>
      <c r="F94" s="117">
        <v>34</v>
      </c>
    </row>
    <row r="95" spans="1:6" x14ac:dyDescent="0.25">
      <c r="A95" s="102"/>
      <c r="B95" s="104">
        <v>35</v>
      </c>
      <c r="C95" s="96" t="s">
        <v>9</v>
      </c>
      <c r="D95" s="94" t="s">
        <v>223</v>
      </c>
      <c r="E95" s="97">
        <v>48.9</v>
      </c>
      <c r="F95" s="117">
        <v>35</v>
      </c>
    </row>
    <row r="96" spans="1:6" ht="42" customHeight="1" x14ac:dyDescent="0.25">
      <c r="A96" s="100"/>
      <c r="B96" s="104">
        <v>36</v>
      </c>
      <c r="C96" s="96" t="s">
        <v>73</v>
      </c>
      <c r="D96" s="94" t="s">
        <v>220</v>
      </c>
      <c r="E96" s="97">
        <v>54.78</v>
      </c>
      <c r="F96" s="117">
        <v>36</v>
      </c>
    </row>
    <row r="97" spans="1:6" ht="40.5" customHeight="1" x14ac:dyDescent="0.25">
      <c r="A97" s="101"/>
      <c r="B97" s="104">
        <v>37</v>
      </c>
      <c r="C97" s="96" t="s">
        <v>72</v>
      </c>
      <c r="D97" s="106" t="s">
        <v>220</v>
      </c>
      <c r="E97" s="97">
        <v>55.74</v>
      </c>
      <c r="F97" s="117">
        <v>37</v>
      </c>
    </row>
    <row r="98" spans="1:6" x14ac:dyDescent="0.25">
      <c r="A98" s="101"/>
      <c r="B98" s="104">
        <v>38</v>
      </c>
      <c r="C98" s="96" t="s">
        <v>47</v>
      </c>
      <c r="D98" s="94" t="s">
        <v>213</v>
      </c>
      <c r="E98" s="97">
        <v>59.96</v>
      </c>
      <c r="F98" s="117">
        <v>38</v>
      </c>
    </row>
    <row r="99" spans="1:6" ht="45" x14ac:dyDescent="0.25">
      <c r="A99" s="102"/>
      <c r="B99" s="104">
        <v>39</v>
      </c>
      <c r="C99" s="96" t="s">
        <v>62</v>
      </c>
      <c r="D99" s="94" t="s">
        <v>218</v>
      </c>
      <c r="E99" s="97" t="s">
        <v>153</v>
      </c>
      <c r="F99" s="117">
        <v>39</v>
      </c>
    </row>
    <row r="100" spans="1:6" ht="45" x14ac:dyDescent="0.25">
      <c r="A100" s="100"/>
      <c r="B100" s="104">
        <v>40</v>
      </c>
      <c r="C100" s="96" t="s">
        <v>111</v>
      </c>
      <c r="D100" s="106" t="s">
        <v>228</v>
      </c>
      <c r="E100" s="97" t="s">
        <v>155</v>
      </c>
      <c r="F100" s="117">
        <v>40</v>
      </c>
    </row>
    <row r="101" spans="1:6" ht="30" x14ac:dyDescent="0.25">
      <c r="A101" s="101"/>
      <c r="B101" s="104">
        <v>41</v>
      </c>
      <c r="C101" s="96" t="s">
        <v>232</v>
      </c>
      <c r="D101" s="94" t="s">
        <v>221</v>
      </c>
      <c r="E101" s="123" t="s">
        <v>157</v>
      </c>
      <c r="F101" s="117">
        <v>41</v>
      </c>
    </row>
    <row r="102" spans="1:6" x14ac:dyDescent="0.25">
      <c r="A102" s="101"/>
      <c r="B102" s="104">
        <v>42</v>
      </c>
      <c r="C102" s="96" t="s">
        <v>109</v>
      </c>
      <c r="D102" s="94" t="s">
        <v>227</v>
      </c>
      <c r="E102" s="97" t="s">
        <v>154</v>
      </c>
      <c r="F102" s="117">
        <v>42</v>
      </c>
    </row>
    <row r="103" spans="1:6" ht="40.5" customHeight="1" x14ac:dyDescent="0.25">
      <c r="A103" s="102"/>
      <c r="B103" s="104">
        <v>43</v>
      </c>
      <c r="C103" s="96" t="s">
        <v>112</v>
      </c>
      <c r="D103" s="106" t="s">
        <v>228</v>
      </c>
      <c r="E103" s="123" t="s">
        <v>156</v>
      </c>
      <c r="F103" s="117">
        <v>43</v>
      </c>
    </row>
    <row r="104" spans="1:6" ht="30" x14ac:dyDescent="0.25">
      <c r="A104" s="124"/>
      <c r="B104" s="104">
        <v>44</v>
      </c>
      <c r="C104" s="96" t="s">
        <v>12</v>
      </c>
      <c r="D104" s="94" t="s">
        <v>229</v>
      </c>
      <c r="E104" s="97" t="s">
        <v>158</v>
      </c>
      <c r="F104" s="117"/>
    </row>
    <row r="105" spans="1:6" ht="45" x14ac:dyDescent="0.25">
      <c r="A105" s="101"/>
      <c r="B105" s="104">
        <v>45</v>
      </c>
      <c r="C105" s="96" t="s">
        <v>65</v>
      </c>
      <c r="D105" s="94" t="s">
        <v>219</v>
      </c>
      <c r="E105" s="97" t="s">
        <v>158</v>
      </c>
      <c r="F105" s="117"/>
    </row>
    <row r="106" spans="1:6" ht="29.25" customHeight="1" x14ac:dyDescent="0.25">
      <c r="A106" s="101"/>
      <c r="B106" s="104">
        <v>46</v>
      </c>
      <c r="C106" s="96" t="s">
        <v>10</v>
      </c>
      <c r="D106" s="94" t="s">
        <v>223</v>
      </c>
      <c r="E106" s="97" t="s">
        <v>158</v>
      </c>
      <c r="F106" s="117"/>
    </row>
    <row r="107" spans="1:6" ht="45.75" customHeight="1" x14ac:dyDescent="0.25">
      <c r="A107" s="102"/>
      <c r="B107" s="104">
        <v>47</v>
      </c>
      <c r="C107" s="96" t="s">
        <v>96</v>
      </c>
      <c r="D107" s="94" t="s">
        <v>224</v>
      </c>
      <c r="E107" s="97" t="s">
        <v>158</v>
      </c>
      <c r="F107" s="117"/>
    </row>
  </sheetData>
  <sortState ref="C99:E144">
    <sortCondition ref="E99:E144"/>
  </sortState>
  <mergeCells count="36">
    <mergeCell ref="A50:A53"/>
    <mergeCell ref="A67:A70"/>
    <mergeCell ref="A7:F7"/>
    <mergeCell ref="A1:F1"/>
    <mergeCell ref="A2:F2"/>
    <mergeCell ref="A4:A5"/>
    <mergeCell ref="B4:B5"/>
    <mergeCell ref="C4:C5"/>
    <mergeCell ref="D4:D5"/>
    <mergeCell ref="E4:E5"/>
    <mergeCell ref="F4:F5"/>
    <mergeCell ref="A29:A33"/>
    <mergeCell ref="A38:A41"/>
    <mergeCell ref="A42:A45"/>
    <mergeCell ref="A46:A49"/>
    <mergeCell ref="A34:A37"/>
    <mergeCell ref="A8:A11"/>
    <mergeCell ref="A12:A15"/>
    <mergeCell ref="A16:A19"/>
    <mergeCell ref="A20:A24"/>
    <mergeCell ref="A25:A28"/>
    <mergeCell ref="A100:A103"/>
    <mergeCell ref="A105:A107"/>
    <mergeCell ref="A54:A55"/>
    <mergeCell ref="A60:A62"/>
    <mergeCell ref="A56:F56"/>
    <mergeCell ref="A63:A66"/>
    <mergeCell ref="A57:F57"/>
    <mergeCell ref="A71:A74"/>
    <mergeCell ref="A58:F58"/>
    <mergeCell ref="A75:A78"/>
    <mergeCell ref="A79:A82"/>
    <mergeCell ref="A85:A88"/>
    <mergeCell ref="A89:A91"/>
    <mergeCell ref="A92:A95"/>
    <mergeCell ref="A96:A99"/>
  </mergeCells>
  <pageMargins left="0.7" right="0.7" top="0.75" bottom="0.75" header="0.3" footer="0.3"/>
  <pageSetup paperSize="9" scale="81" fitToHeight="0" orientation="portrait" r:id="rId1"/>
  <rowBreaks count="3" manualBreakCount="3">
    <brk id="29" max="16383" man="1"/>
    <brk id="55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topLeftCell="A199" zoomScale="60" zoomScaleNormal="60" workbookViewId="0">
      <selection activeCell="G247" sqref="G247"/>
    </sheetView>
  </sheetViews>
  <sheetFormatPr defaultRowHeight="15" x14ac:dyDescent="0.25"/>
  <cols>
    <col min="1" max="1" width="4.85546875" customWidth="1"/>
    <col min="2" max="2" width="37" customWidth="1"/>
    <col min="3" max="3" width="12.85546875" customWidth="1"/>
    <col min="4" max="4" width="11" customWidth="1"/>
    <col min="6" max="6" width="18.28515625" customWidth="1"/>
  </cols>
  <sheetData>
    <row r="1" spans="1:6" ht="27.75" customHeight="1" x14ac:dyDescent="0.3">
      <c r="A1" s="58" t="s">
        <v>0</v>
      </c>
      <c r="B1" s="58"/>
      <c r="C1" s="58"/>
      <c r="D1" s="58"/>
      <c r="E1" s="58"/>
      <c r="F1" s="58"/>
    </row>
    <row r="2" spans="1:6" ht="36.75" customHeight="1" x14ac:dyDescent="0.3">
      <c r="A2" s="59" t="s">
        <v>5</v>
      </c>
      <c r="B2" s="59"/>
      <c r="C2" s="59"/>
      <c r="D2" s="59"/>
      <c r="E2" s="59"/>
      <c r="F2" s="59"/>
    </row>
    <row r="3" spans="1:6" ht="56.25" x14ac:dyDescent="0.25">
      <c r="A3" s="8" t="s">
        <v>115</v>
      </c>
      <c r="B3" s="10" t="s">
        <v>116</v>
      </c>
      <c r="C3" s="10" t="s">
        <v>1</v>
      </c>
      <c r="D3" s="10" t="s">
        <v>118</v>
      </c>
      <c r="E3" s="10" t="s">
        <v>2</v>
      </c>
      <c r="F3" s="8" t="s">
        <v>117</v>
      </c>
    </row>
    <row r="4" spans="1:6" ht="18.75" customHeight="1" x14ac:dyDescent="0.3">
      <c r="A4" s="60" t="s">
        <v>119</v>
      </c>
      <c r="B4" s="61"/>
      <c r="C4" s="61"/>
      <c r="D4" s="61"/>
      <c r="E4" s="61"/>
      <c r="F4" s="62"/>
    </row>
    <row r="5" spans="1:6" ht="18.75" x14ac:dyDescent="0.3">
      <c r="A5" s="57">
        <v>1</v>
      </c>
      <c r="B5" s="4" t="s">
        <v>11</v>
      </c>
      <c r="C5" s="9">
        <v>33.119999999999997</v>
      </c>
      <c r="D5" s="46"/>
      <c r="E5" s="9">
        <v>1</v>
      </c>
      <c r="F5" s="40">
        <v>17</v>
      </c>
    </row>
    <row r="6" spans="1:6" ht="18.75" x14ac:dyDescent="0.3">
      <c r="A6" s="57"/>
      <c r="B6" s="4" t="s">
        <v>67</v>
      </c>
      <c r="C6" s="28" t="s">
        <v>141</v>
      </c>
      <c r="D6" s="47"/>
      <c r="E6" s="9">
        <v>36</v>
      </c>
      <c r="F6" s="66"/>
    </row>
    <row r="7" spans="1:6" ht="37.5" x14ac:dyDescent="0.3">
      <c r="A7" s="57"/>
      <c r="B7" s="4" t="s">
        <v>12</v>
      </c>
      <c r="C7" s="28" t="s">
        <v>163</v>
      </c>
      <c r="D7" s="47"/>
      <c r="E7" s="9">
        <v>45</v>
      </c>
      <c r="F7" s="66"/>
    </row>
    <row r="8" spans="1:6" ht="18.75" x14ac:dyDescent="0.3">
      <c r="A8" s="57"/>
      <c r="B8" s="4" t="s">
        <v>13</v>
      </c>
      <c r="C8" s="28" t="s">
        <v>163</v>
      </c>
      <c r="D8" s="47"/>
      <c r="E8" s="28">
        <v>45</v>
      </c>
      <c r="F8" s="66"/>
    </row>
    <row r="9" spans="1:6" ht="18.75" x14ac:dyDescent="0.3">
      <c r="A9" s="57"/>
      <c r="B9" s="4" t="s">
        <v>200</v>
      </c>
      <c r="C9" s="28" t="s">
        <v>190</v>
      </c>
      <c r="D9" s="48"/>
      <c r="E9" s="9">
        <v>4</v>
      </c>
      <c r="F9" s="41"/>
    </row>
    <row r="10" spans="1:6" ht="18.75" x14ac:dyDescent="0.3">
      <c r="A10" s="42" t="s">
        <v>120</v>
      </c>
      <c r="B10" s="43"/>
      <c r="C10" s="44"/>
      <c r="D10" s="9"/>
      <c r="E10" s="9">
        <v>131</v>
      </c>
      <c r="F10" s="5">
        <f>D10+E10</f>
        <v>131</v>
      </c>
    </row>
    <row r="11" spans="1:6" ht="18.75" x14ac:dyDescent="0.3">
      <c r="A11" s="52" t="s">
        <v>16</v>
      </c>
      <c r="B11" s="52"/>
      <c r="C11" s="52"/>
      <c r="D11" s="52"/>
      <c r="E11" s="52"/>
      <c r="F11" s="52"/>
    </row>
    <row r="12" spans="1:6" ht="37.5" x14ac:dyDescent="0.25">
      <c r="A12" s="46">
        <v>2</v>
      </c>
      <c r="B12" s="4" t="s">
        <v>14</v>
      </c>
      <c r="C12" s="16" t="s">
        <v>130</v>
      </c>
      <c r="D12" s="63"/>
      <c r="E12" s="16">
        <v>23</v>
      </c>
      <c r="F12" s="63">
        <v>14</v>
      </c>
    </row>
    <row r="13" spans="1:6" ht="37.5" x14ac:dyDescent="0.25">
      <c r="A13" s="47"/>
      <c r="B13" s="4" t="s">
        <v>15</v>
      </c>
      <c r="C13" s="16" t="s">
        <v>148</v>
      </c>
      <c r="D13" s="64"/>
      <c r="E13" s="16">
        <v>40</v>
      </c>
      <c r="F13" s="64"/>
    </row>
    <row r="14" spans="1:6" ht="37.5" x14ac:dyDescent="0.25">
      <c r="A14" s="47"/>
      <c r="B14" s="4" t="s">
        <v>18</v>
      </c>
      <c r="C14" s="16">
        <v>43.62</v>
      </c>
      <c r="D14" s="64"/>
      <c r="E14" s="16">
        <v>28</v>
      </c>
      <c r="F14" s="64"/>
    </row>
    <row r="15" spans="1:6" ht="37.5" x14ac:dyDescent="0.25">
      <c r="A15" s="48"/>
      <c r="B15" s="4" t="s">
        <v>17</v>
      </c>
      <c r="C15" s="16">
        <v>38.78</v>
      </c>
      <c r="D15" s="65"/>
      <c r="E15" s="16">
        <v>17</v>
      </c>
      <c r="F15" s="65"/>
    </row>
    <row r="16" spans="1:6" ht="18.75" x14ac:dyDescent="0.25">
      <c r="A16" s="30"/>
      <c r="B16" s="31" t="s">
        <v>200</v>
      </c>
      <c r="C16" s="32" t="s">
        <v>185</v>
      </c>
      <c r="D16" s="29"/>
      <c r="E16" s="16">
        <v>12</v>
      </c>
      <c r="F16" s="29"/>
    </row>
    <row r="17" spans="1:6" ht="15.75" customHeight="1" x14ac:dyDescent="0.3">
      <c r="A17" s="42" t="s">
        <v>120</v>
      </c>
      <c r="B17" s="43"/>
      <c r="C17" s="44"/>
      <c r="D17" s="11"/>
      <c r="E17" s="11">
        <f>SUM(E12:E16)</f>
        <v>120</v>
      </c>
      <c r="F17" s="12">
        <f>D17+E17</f>
        <v>120</v>
      </c>
    </row>
    <row r="18" spans="1:6" ht="18.75" x14ac:dyDescent="0.3">
      <c r="A18" s="52" t="s">
        <v>51</v>
      </c>
      <c r="B18" s="52"/>
      <c r="C18" s="52"/>
      <c r="D18" s="52"/>
      <c r="E18" s="52"/>
      <c r="F18" s="52"/>
    </row>
    <row r="19" spans="1:6" ht="37.5" x14ac:dyDescent="0.3">
      <c r="A19" s="57">
        <v>3</v>
      </c>
      <c r="B19" s="13" t="s">
        <v>52</v>
      </c>
      <c r="C19" s="14">
        <v>40.08</v>
      </c>
      <c r="D19" s="63"/>
      <c r="E19" s="14">
        <v>6</v>
      </c>
      <c r="F19" s="63">
        <v>5</v>
      </c>
    </row>
    <row r="20" spans="1:6" ht="37.5" x14ac:dyDescent="0.3">
      <c r="A20" s="57"/>
      <c r="B20" s="4" t="s">
        <v>53</v>
      </c>
      <c r="C20" s="7">
        <v>39.6</v>
      </c>
      <c r="D20" s="64"/>
      <c r="E20" s="7">
        <v>5</v>
      </c>
      <c r="F20" s="64"/>
    </row>
    <row r="21" spans="1:6" ht="18.75" x14ac:dyDescent="0.3">
      <c r="A21" s="57"/>
      <c r="B21" s="4" t="s">
        <v>50</v>
      </c>
      <c r="C21" s="7">
        <v>41.29</v>
      </c>
      <c r="D21" s="64"/>
      <c r="E21" s="7">
        <v>25</v>
      </c>
      <c r="F21" s="64"/>
    </row>
    <row r="22" spans="1:6" ht="18.75" x14ac:dyDescent="0.3">
      <c r="A22" s="57"/>
      <c r="B22" s="4" t="s">
        <v>49</v>
      </c>
      <c r="C22" s="7">
        <v>44.76</v>
      </c>
      <c r="D22" s="65"/>
      <c r="E22" s="7">
        <v>30</v>
      </c>
      <c r="F22" s="65"/>
    </row>
    <row r="23" spans="1:6" ht="18.75" x14ac:dyDescent="0.3">
      <c r="A23" s="33"/>
      <c r="B23" s="31" t="s">
        <v>200</v>
      </c>
      <c r="C23" s="34" t="s">
        <v>198</v>
      </c>
      <c r="D23" s="29"/>
      <c r="E23" s="7">
        <v>2</v>
      </c>
      <c r="F23" s="29"/>
    </row>
    <row r="24" spans="1:6" ht="18.75" x14ac:dyDescent="0.3">
      <c r="A24" s="42" t="s">
        <v>120</v>
      </c>
      <c r="B24" s="43"/>
      <c r="C24" s="44"/>
      <c r="D24" s="11"/>
      <c r="E24" s="11">
        <f>SUM(E19:E23)</f>
        <v>68</v>
      </c>
      <c r="F24" s="12">
        <f>D24+E24</f>
        <v>68</v>
      </c>
    </row>
    <row r="25" spans="1:6" ht="18.75" x14ac:dyDescent="0.3">
      <c r="A25" s="52" t="s">
        <v>46</v>
      </c>
      <c r="B25" s="52"/>
      <c r="C25" s="52"/>
      <c r="D25" s="52"/>
      <c r="E25" s="52"/>
      <c r="F25" s="52"/>
    </row>
    <row r="26" spans="1:6" ht="18.75" x14ac:dyDescent="0.25">
      <c r="A26" s="57">
        <v>4</v>
      </c>
      <c r="B26" s="13" t="s">
        <v>44</v>
      </c>
      <c r="C26" s="17" t="s">
        <v>136</v>
      </c>
      <c r="D26" s="63"/>
      <c r="E26" s="17">
        <v>25</v>
      </c>
      <c r="F26" s="63">
        <v>12</v>
      </c>
    </row>
    <row r="27" spans="1:6" ht="37.5" x14ac:dyDescent="0.25">
      <c r="A27" s="57"/>
      <c r="B27" s="4" t="s">
        <v>45</v>
      </c>
      <c r="C27" s="16">
        <v>57.48</v>
      </c>
      <c r="D27" s="64"/>
      <c r="E27" s="16">
        <v>21</v>
      </c>
      <c r="F27" s="64"/>
    </row>
    <row r="28" spans="1:6" ht="37.5" x14ac:dyDescent="0.25">
      <c r="A28" s="57"/>
      <c r="B28" s="4" t="s">
        <v>47</v>
      </c>
      <c r="C28" s="16">
        <v>59.96</v>
      </c>
      <c r="D28" s="64"/>
      <c r="E28" s="16">
        <v>37</v>
      </c>
      <c r="F28" s="64"/>
    </row>
    <row r="29" spans="1:6" ht="29.25" customHeight="1" x14ac:dyDescent="0.25">
      <c r="A29" s="57"/>
      <c r="B29" s="4" t="s">
        <v>48</v>
      </c>
      <c r="C29" s="16">
        <v>36.79</v>
      </c>
      <c r="D29" s="65"/>
      <c r="E29" s="16">
        <v>12</v>
      </c>
      <c r="F29" s="65"/>
    </row>
    <row r="30" spans="1:6" ht="29.25" customHeight="1" x14ac:dyDescent="0.25">
      <c r="A30" s="33"/>
      <c r="B30" s="31" t="s">
        <v>200</v>
      </c>
      <c r="C30" s="32" t="s">
        <v>191</v>
      </c>
      <c r="D30" s="29"/>
      <c r="E30" s="16">
        <v>16</v>
      </c>
      <c r="F30" s="29"/>
    </row>
    <row r="31" spans="1:6" ht="18.75" x14ac:dyDescent="0.3">
      <c r="A31" s="42" t="s">
        <v>120</v>
      </c>
      <c r="B31" s="43"/>
      <c r="C31" s="44"/>
      <c r="D31" s="11"/>
      <c r="E31" s="11">
        <f>SUM(E26:E30)</f>
        <v>111</v>
      </c>
      <c r="F31" s="11">
        <f>D31+E31</f>
        <v>111</v>
      </c>
    </row>
    <row r="32" spans="1:6" ht="18.75" x14ac:dyDescent="0.3">
      <c r="A32" s="52" t="s">
        <v>92</v>
      </c>
      <c r="B32" s="52"/>
      <c r="C32" s="52"/>
      <c r="D32" s="52"/>
      <c r="E32" s="52"/>
      <c r="F32" s="52"/>
    </row>
    <row r="33" spans="1:6" ht="37.5" x14ac:dyDescent="0.3">
      <c r="A33" s="57">
        <v>5</v>
      </c>
      <c r="B33" s="4" t="s">
        <v>93</v>
      </c>
      <c r="C33" s="11">
        <v>40.58</v>
      </c>
      <c r="D33" s="63"/>
      <c r="E33" s="11">
        <v>7</v>
      </c>
      <c r="F33" s="63">
        <v>22</v>
      </c>
    </row>
    <row r="34" spans="1:6" ht="30.75" customHeight="1" x14ac:dyDescent="0.3">
      <c r="A34" s="57"/>
      <c r="B34" s="4" t="s">
        <v>94</v>
      </c>
      <c r="C34" s="11" t="s">
        <v>152</v>
      </c>
      <c r="D34" s="64"/>
      <c r="E34" s="11">
        <v>29</v>
      </c>
      <c r="F34" s="64"/>
    </row>
    <row r="35" spans="1:6" ht="37.5" x14ac:dyDescent="0.3">
      <c r="A35" s="57"/>
      <c r="B35" s="4" t="s">
        <v>95</v>
      </c>
      <c r="C35" s="11">
        <v>35.799999999999997</v>
      </c>
      <c r="D35" s="64"/>
      <c r="E35" s="11">
        <v>10</v>
      </c>
      <c r="F35" s="64"/>
    </row>
    <row r="36" spans="1:6" ht="37.5" x14ac:dyDescent="0.3">
      <c r="A36" s="57"/>
      <c r="B36" s="4" t="s">
        <v>96</v>
      </c>
      <c r="C36" s="11" t="s">
        <v>163</v>
      </c>
      <c r="D36" s="65"/>
      <c r="E36" s="11">
        <v>45</v>
      </c>
      <c r="F36" s="65"/>
    </row>
    <row r="37" spans="1:6" ht="18.75" x14ac:dyDescent="0.3">
      <c r="A37" s="33"/>
      <c r="B37" s="31" t="s">
        <v>200</v>
      </c>
      <c r="C37" s="35" t="s">
        <v>163</v>
      </c>
      <c r="D37" s="29"/>
      <c r="E37" s="11">
        <v>0</v>
      </c>
      <c r="F37" s="29"/>
    </row>
    <row r="38" spans="1:6" ht="18.75" x14ac:dyDescent="0.3">
      <c r="A38" s="42" t="s">
        <v>120</v>
      </c>
      <c r="B38" s="43"/>
      <c r="C38" s="44"/>
      <c r="D38" s="11"/>
      <c r="E38" s="11">
        <f>SUM(E33:E37)</f>
        <v>91</v>
      </c>
      <c r="F38" s="11">
        <f>D38+E38</f>
        <v>91</v>
      </c>
    </row>
    <row r="39" spans="1:6" ht="18.75" x14ac:dyDescent="0.3">
      <c r="A39" s="52" t="s">
        <v>24</v>
      </c>
      <c r="B39" s="52"/>
      <c r="C39" s="52"/>
      <c r="D39" s="52"/>
      <c r="E39" s="52"/>
      <c r="F39" s="52"/>
    </row>
    <row r="40" spans="1:6" ht="25.5" customHeight="1" x14ac:dyDescent="0.3">
      <c r="A40" s="46">
        <v>6</v>
      </c>
      <c r="B40" s="4" t="s">
        <v>28</v>
      </c>
      <c r="C40" s="9">
        <f>Стартовый!E23</f>
        <v>52.78</v>
      </c>
      <c r="D40" s="46"/>
      <c r="E40" s="9">
        <v>15</v>
      </c>
      <c r="F40" s="46">
        <v>3</v>
      </c>
    </row>
    <row r="41" spans="1:6" ht="25.5" customHeight="1" x14ac:dyDescent="0.3">
      <c r="A41" s="47"/>
      <c r="B41" s="4" t="s">
        <v>27</v>
      </c>
      <c r="C41" s="9" t="s">
        <v>146</v>
      </c>
      <c r="D41" s="47"/>
      <c r="E41" s="9">
        <v>22</v>
      </c>
      <c r="F41" s="47"/>
    </row>
    <row r="42" spans="1:6" ht="37.5" x14ac:dyDescent="0.3">
      <c r="A42" s="47"/>
      <c r="B42" s="4" t="s">
        <v>25</v>
      </c>
      <c r="C42" s="9">
        <v>35.799999999999997</v>
      </c>
      <c r="D42" s="47"/>
      <c r="E42" s="9">
        <v>9</v>
      </c>
      <c r="F42" s="47"/>
    </row>
    <row r="43" spans="1:6" ht="37.5" x14ac:dyDescent="0.3">
      <c r="A43" s="48"/>
      <c r="B43" s="4" t="s">
        <v>26</v>
      </c>
      <c r="C43" s="9">
        <v>29.9</v>
      </c>
      <c r="D43" s="48"/>
      <c r="E43" s="9">
        <v>2</v>
      </c>
      <c r="F43" s="48"/>
    </row>
    <row r="44" spans="1:6" ht="18.75" x14ac:dyDescent="0.3">
      <c r="A44" s="30"/>
      <c r="B44" s="31" t="s">
        <v>200</v>
      </c>
      <c r="C44" s="36" t="s">
        <v>189</v>
      </c>
      <c r="D44" s="26"/>
      <c r="E44" s="28">
        <v>6</v>
      </c>
      <c r="F44" s="26"/>
    </row>
    <row r="45" spans="1:6" ht="25.5" customHeight="1" x14ac:dyDescent="0.3">
      <c r="A45" s="42" t="s">
        <v>120</v>
      </c>
      <c r="B45" s="43"/>
      <c r="C45" s="44"/>
      <c r="D45" s="9"/>
      <c r="E45" s="9">
        <f>SUM(E40:E44)</f>
        <v>54</v>
      </c>
      <c r="F45" s="9">
        <f>D45+E45</f>
        <v>54</v>
      </c>
    </row>
    <row r="46" spans="1:6" ht="18.75" x14ac:dyDescent="0.3">
      <c r="A46" s="52" t="s">
        <v>38</v>
      </c>
      <c r="B46" s="52"/>
      <c r="C46" s="52"/>
      <c r="D46" s="52"/>
      <c r="E46" s="52"/>
      <c r="F46" s="52"/>
    </row>
    <row r="47" spans="1:6" ht="18.75" x14ac:dyDescent="0.3">
      <c r="A47" s="46">
        <v>7</v>
      </c>
      <c r="B47" s="4"/>
      <c r="C47" s="18" t="s">
        <v>163</v>
      </c>
      <c r="D47" s="46"/>
      <c r="E47" s="9">
        <v>47</v>
      </c>
      <c r="F47" s="46">
        <v>23</v>
      </c>
    </row>
    <row r="48" spans="1:6" ht="37.5" x14ac:dyDescent="0.3">
      <c r="A48" s="47"/>
      <c r="B48" s="25" t="s">
        <v>37</v>
      </c>
      <c r="C48" s="9">
        <v>52.62</v>
      </c>
      <c r="D48" s="47"/>
      <c r="E48" s="9">
        <v>14</v>
      </c>
      <c r="F48" s="47"/>
    </row>
    <row r="49" spans="1:6" ht="18.75" x14ac:dyDescent="0.3">
      <c r="A49" s="47"/>
      <c r="B49" s="25" t="s">
        <v>127</v>
      </c>
      <c r="C49" s="9">
        <v>45.57</v>
      </c>
      <c r="D49" s="47"/>
      <c r="E49" s="9">
        <v>32</v>
      </c>
      <c r="F49" s="47"/>
    </row>
    <row r="50" spans="1:6" ht="37.5" x14ac:dyDescent="0.3">
      <c r="A50" s="48"/>
      <c r="B50" s="25" t="s">
        <v>39</v>
      </c>
      <c r="C50" s="9">
        <v>37.92</v>
      </c>
      <c r="D50" s="48"/>
      <c r="E50" s="9">
        <v>14</v>
      </c>
      <c r="F50" s="48"/>
    </row>
    <row r="51" spans="1:6" ht="18.75" x14ac:dyDescent="0.3">
      <c r="A51" s="30"/>
      <c r="B51" s="37" t="s">
        <v>200</v>
      </c>
      <c r="C51" s="36" t="s">
        <v>163</v>
      </c>
      <c r="D51" s="26"/>
      <c r="E51" s="28">
        <v>0</v>
      </c>
      <c r="F51" s="26"/>
    </row>
    <row r="52" spans="1:6" ht="18.75" x14ac:dyDescent="0.3">
      <c r="A52" s="42" t="s">
        <v>120</v>
      </c>
      <c r="B52" s="43"/>
      <c r="C52" s="44"/>
      <c r="D52" s="9"/>
      <c r="E52" s="9">
        <f>SUM(E47:E51)</f>
        <v>107</v>
      </c>
      <c r="F52" s="9">
        <f>D52+E52</f>
        <v>107</v>
      </c>
    </row>
    <row r="53" spans="1:6" ht="18.75" x14ac:dyDescent="0.3">
      <c r="A53" s="52" t="s">
        <v>84</v>
      </c>
      <c r="B53" s="52"/>
      <c r="C53" s="52"/>
      <c r="D53" s="52"/>
      <c r="E53" s="52"/>
      <c r="F53" s="52"/>
    </row>
    <row r="54" spans="1:6" ht="37.5" x14ac:dyDescent="0.3">
      <c r="A54" s="46">
        <v>8</v>
      </c>
      <c r="B54" s="4" t="s">
        <v>82</v>
      </c>
      <c r="C54" s="9">
        <v>48.65</v>
      </c>
      <c r="D54" s="46"/>
      <c r="E54" s="9">
        <v>10</v>
      </c>
      <c r="F54" s="46">
        <v>2</v>
      </c>
    </row>
    <row r="55" spans="1:6" ht="37.5" x14ac:dyDescent="0.3">
      <c r="A55" s="47"/>
      <c r="B55" s="4" t="s">
        <v>83</v>
      </c>
      <c r="C55" s="9">
        <v>57.38</v>
      </c>
      <c r="D55" s="47"/>
      <c r="E55" s="9">
        <v>20</v>
      </c>
      <c r="F55" s="47"/>
    </row>
    <row r="56" spans="1:6" ht="18.75" x14ac:dyDescent="0.3">
      <c r="A56" s="47"/>
      <c r="B56" s="4" t="s">
        <v>85</v>
      </c>
      <c r="C56" s="9">
        <v>31.92</v>
      </c>
      <c r="D56" s="47"/>
      <c r="E56" s="9">
        <v>4</v>
      </c>
      <c r="F56" s="47"/>
    </row>
    <row r="57" spans="1:6" ht="37.5" x14ac:dyDescent="0.3">
      <c r="A57" s="48"/>
      <c r="B57" s="4" t="s">
        <v>86</v>
      </c>
      <c r="C57" s="9">
        <v>38.14</v>
      </c>
      <c r="D57" s="48"/>
      <c r="E57" s="9">
        <v>15</v>
      </c>
      <c r="F57" s="48"/>
    </row>
    <row r="58" spans="1:6" ht="18.75" x14ac:dyDescent="0.3">
      <c r="A58" s="30"/>
      <c r="B58" s="31" t="s">
        <v>200</v>
      </c>
      <c r="C58" s="36" t="s">
        <v>179</v>
      </c>
      <c r="D58" s="26"/>
      <c r="E58" s="28">
        <v>5</v>
      </c>
      <c r="F58" s="26"/>
    </row>
    <row r="59" spans="1:6" ht="15.75" customHeight="1" x14ac:dyDescent="0.3">
      <c r="A59" s="42" t="s">
        <v>120</v>
      </c>
      <c r="B59" s="43"/>
      <c r="C59" s="44"/>
      <c r="D59" s="9"/>
      <c r="E59" s="9">
        <f>SUM(E54:E58)</f>
        <v>54</v>
      </c>
      <c r="F59" s="9">
        <f>D59+E59</f>
        <v>54</v>
      </c>
    </row>
    <row r="60" spans="1:6" ht="18.75" x14ac:dyDescent="0.3">
      <c r="A60" s="52" t="s">
        <v>89</v>
      </c>
      <c r="B60" s="52"/>
      <c r="C60" s="52"/>
      <c r="D60" s="52"/>
      <c r="E60" s="52"/>
      <c r="F60" s="52"/>
    </row>
    <row r="61" spans="1:6" ht="37.5" x14ac:dyDescent="0.3">
      <c r="A61" s="46">
        <v>9</v>
      </c>
      <c r="B61" s="4" t="s">
        <v>87</v>
      </c>
      <c r="C61" s="9">
        <v>52.26</v>
      </c>
      <c r="D61" s="46"/>
      <c r="E61" s="9">
        <v>13</v>
      </c>
      <c r="F61" s="6"/>
    </row>
    <row r="62" spans="1:6" ht="37.5" x14ac:dyDescent="0.3">
      <c r="A62" s="47"/>
      <c r="B62" s="4" t="s">
        <v>88</v>
      </c>
      <c r="C62" s="9" t="s">
        <v>147</v>
      </c>
      <c r="D62" s="47"/>
      <c r="E62" s="9">
        <v>37</v>
      </c>
      <c r="F62" s="6"/>
    </row>
    <row r="63" spans="1:6" ht="37.5" x14ac:dyDescent="0.3">
      <c r="A63" s="47"/>
      <c r="B63" s="4" t="s">
        <v>90</v>
      </c>
      <c r="C63" s="9">
        <v>35.409999999999997</v>
      </c>
      <c r="D63" s="47"/>
      <c r="E63" s="9">
        <v>7</v>
      </c>
      <c r="F63" s="6">
        <v>9</v>
      </c>
    </row>
    <row r="64" spans="1:6" ht="18.75" x14ac:dyDescent="0.3">
      <c r="A64" s="48"/>
      <c r="B64" s="4" t="s">
        <v>91</v>
      </c>
      <c r="C64" s="9">
        <v>39.78</v>
      </c>
      <c r="D64" s="48"/>
      <c r="E64" s="9">
        <v>20</v>
      </c>
      <c r="F64" s="6"/>
    </row>
    <row r="65" spans="1:6" ht="18.75" x14ac:dyDescent="0.3">
      <c r="A65" s="30"/>
      <c r="B65" s="31" t="s">
        <v>200</v>
      </c>
      <c r="C65" s="36" t="s">
        <v>181</v>
      </c>
      <c r="D65" s="26"/>
      <c r="E65" s="28">
        <v>11</v>
      </c>
      <c r="F65" s="6"/>
    </row>
    <row r="66" spans="1:6" ht="15.75" customHeight="1" x14ac:dyDescent="0.3">
      <c r="A66" s="42" t="s">
        <v>120</v>
      </c>
      <c r="B66" s="43"/>
      <c r="C66" s="44"/>
      <c r="D66" s="9"/>
      <c r="E66" s="9">
        <f>SUM(E61:E65)</f>
        <v>88</v>
      </c>
      <c r="F66" s="9">
        <f>D66+E66</f>
        <v>88</v>
      </c>
    </row>
    <row r="67" spans="1:6" ht="18.75" x14ac:dyDescent="0.3">
      <c r="A67" s="52" t="s">
        <v>31</v>
      </c>
      <c r="B67" s="52"/>
      <c r="C67" s="52"/>
      <c r="D67" s="52"/>
      <c r="E67" s="52"/>
      <c r="F67" s="52"/>
    </row>
    <row r="68" spans="1:6" ht="18.75" x14ac:dyDescent="0.3">
      <c r="A68" s="46">
        <v>10</v>
      </c>
      <c r="B68" s="4" t="s">
        <v>122</v>
      </c>
      <c r="C68" s="9" t="s">
        <v>151</v>
      </c>
      <c r="D68" s="49"/>
      <c r="E68" s="9">
        <v>43</v>
      </c>
      <c r="F68" s="53">
        <v>7</v>
      </c>
    </row>
    <row r="69" spans="1:6" ht="37.5" x14ac:dyDescent="0.3">
      <c r="A69" s="47"/>
      <c r="B69" s="4" t="s">
        <v>201</v>
      </c>
      <c r="C69" s="9">
        <v>48.04</v>
      </c>
      <c r="D69" s="50"/>
      <c r="E69" s="9">
        <v>9</v>
      </c>
      <c r="F69" s="53"/>
    </row>
    <row r="70" spans="1:6" ht="18.75" x14ac:dyDescent="0.3">
      <c r="A70" s="47"/>
      <c r="B70" s="4" t="s">
        <v>29</v>
      </c>
      <c r="C70" s="9">
        <v>39.89</v>
      </c>
      <c r="D70" s="50"/>
      <c r="E70" s="9">
        <v>21</v>
      </c>
      <c r="F70" s="53"/>
    </row>
    <row r="71" spans="1:6" ht="18.75" x14ac:dyDescent="0.3">
      <c r="A71" s="48"/>
      <c r="B71" s="4" t="s">
        <v>30</v>
      </c>
      <c r="C71" s="9">
        <v>28.81</v>
      </c>
      <c r="D71" s="51"/>
      <c r="E71" s="9">
        <v>1</v>
      </c>
      <c r="F71" s="53"/>
    </row>
    <row r="72" spans="1:6" ht="18.75" x14ac:dyDescent="0.3">
      <c r="A72" s="30"/>
      <c r="B72" s="31" t="s">
        <v>200</v>
      </c>
      <c r="C72" s="36" t="s">
        <v>197</v>
      </c>
      <c r="D72" s="27"/>
      <c r="E72" s="28">
        <v>10</v>
      </c>
      <c r="F72" s="28"/>
    </row>
    <row r="73" spans="1:6" ht="15.75" customHeight="1" x14ac:dyDescent="0.3">
      <c r="A73" s="42" t="s">
        <v>120</v>
      </c>
      <c r="B73" s="43"/>
      <c r="C73" s="44"/>
      <c r="D73" s="9"/>
      <c r="E73" s="9">
        <f>SUM(E68:E72)</f>
        <v>84</v>
      </c>
      <c r="F73" s="9">
        <f>D73+E73</f>
        <v>84</v>
      </c>
    </row>
    <row r="74" spans="1:6" ht="18.75" x14ac:dyDescent="0.3">
      <c r="A74" s="52" t="s">
        <v>35</v>
      </c>
      <c r="B74" s="52"/>
      <c r="C74" s="52"/>
      <c r="D74" s="52"/>
      <c r="E74" s="52"/>
      <c r="F74" s="52"/>
    </row>
    <row r="75" spans="1:6" ht="37.5" x14ac:dyDescent="0.3">
      <c r="A75" s="46">
        <v>11</v>
      </c>
      <c r="B75" s="15" t="s">
        <v>33</v>
      </c>
      <c r="C75" s="9">
        <v>37.369999999999997</v>
      </c>
      <c r="D75" s="46"/>
      <c r="E75" s="9">
        <v>4</v>
      </c>
      <c r="F75" s="49">
        <v>1</v>
      </c>
    </row>
    <row r="76" spans="1:6" ht="37.5" x14ac:dyDescent="0.3">
      <c r="A76" s="47"/>
      <c r="B76" s="15" t="s">
        <v>34</v>
      </c>
      <c r="C76" s="9">
        <v>34.86</v>
      </c>
      <c r="D76" s="47"/>
      <c r="E76" s="9">
        <v>2</v>
      </c>
      <c r="F76" s="50"/>
    </row>
    <row r="77" spans="1:6" ht="37.5" x14ac:dyDescent="0.3">
      <c r="A77" s="47"/>
      <c r="B77" s="15" t="s">
        <v>36</v>
      </c>
      <c r="C77" s="9">
        <v>35.14</v>
      </c>
      <c r="D77" s="47"/>
      <c r="E77" s="9">
        <v>6</v>
      </c>
      <c r="F77" s="50"/>
    </row>
    <row r="78" spans="1:6" ht="37.5" x14ac:dyDescent="0.3">
      <c r="A78" s="48"/>
      <c r="B78" s="15" t="s">
        <v>126</v>
      </c>
      <c r="C78" s="9">
        <v>41.57</v>
      </c>
      <c r="D78" s="48"/>
      <c r="E78" s="9">
        <v>27</v>
      </c>
      <c r="F78" s="51"/>
    </row>
    <row r="79" spans="1:6" ht="18.75" x14ac:dyDescent="0.3">
      <c r="A79" s="30"/>
      <c r="B79" s="38" t="s">
        <v>200</v>
      </c>
      <c r="C79" s="36" t="s">
        <v>193</v>
      </c>
      <c r="D79" s="26"/>
      <c r="E79" s="28">
        <v>1</v>
      </c>
      <c r="F79" s="27"/>
    </row>
    <row r="80" spans="1:6" ht="18.75" x14ac:dyDescent="0.3">
      <c r="A80" s="42" t="s">
        <v>120</v>
      </c>
      <c r="B80" s="43"/>
      <c r="C80" s="44"/>
      <c r="D80" s="9"/>
      <c r="E80" s="9">
        <f>SUM(E75:E79)</f>
        <v>40</v>
      </c>
      <c r="F80" s="9">
        <f>D80+E80</f>
        <v>40</v>
      </c>
    </row>
    <row r="81" spans="1:6" ht="18.75" x14ac:dyDescent="0.3">
      <c r="A81" s="52" t="s">
        <v>69</v>
      </c>
      <c r="B81" s="52"/>
      <c r="C81" s="52"/>
      <c r="D81" s="52"/>
      <c r="E81" s="52"/>
      <c r="F81" s="52"/>
    </row>
    <row r="82" spans="1:6" ht="18.75" x14ac:dyDescent="0.3">
      <c r="A82" s="46">
        <v>12</v>
      </c>
      <c r="B82" s="4" t="s">
        <v>70</v>
      </c>
      <c r="C82" s="9" t="s">
        <v>137</v>
      </c>
      <c r="D82" s="49"/>
      <c r="E82" s="9">
        <v>24</v>
      </c>
      <c r="F82" s="49">
        <v>19</v>
      </c>
    </row>
    <row r="83" spans="1:6" ht="37.5" x14ac:dyDescent="0.3">
      <c r="A83" s="47"/>
      <c r="B83" s="4" t="s">
        <v>71</v>
      </c>
      <c r="C83" s="9" t="s">
        <v>149</v>
      </c>
      <c r="D83" s="50"/>
      <c r="E83" s="9">
        <v>41</v>
      </c>
      <c r="F83" s="50"/>
    </row>
    <row r="84" spans="1:6" ht="37.5" x14ac:dyDescent="0.3">
      <c r="A84" s="47"/>
      <c r="B84" s="4" t="s">
        <v>73</v>
      </c>
      <c r="C84" s="9">
        <v>54.78</v>
      </c>
      <c r="D84" s="50"/>
      <c r="E84" s="9">
        <v>36</v>
      </c>
      <c r="F84" s="50"/>
    </row>
    <row r="85" spans="1:6" ht="18.75" x14ac:dyDescent="0.3">
      <c r="A85" s="48"/>
      <c r="B85" s="4" t="s">
        <v>72</v>
      </c>
      <c r="C85" s="9">
        <v>55.74</v>
      </c>
      <c r="D85" s="51"/>
      <c r="E85" s="9">
        <v>37</v>
      </c>
      <c r="F85" s="51"/>
    </row>
    <row r="86" spans="1:6" ht="18.75" x14ac:dyDescent="0.3">
      <c r="A86" s="30"/>
      <c r="B86" s="31" t="s">
        <v>200</v>
      </c>
      <c r="C86" s="36" t="s">
        <v>196</v>
      </c>
      <c r="D86" s="27"/>
      <c r="E86" s="28">
        <v>18</v>
      </c>
      <c r="F86" s="27"/>
    </row>
    <row r="87" spans="1:6" ht="18.75" x14ac:dyDescent="0.3">
      <c r="A87" s="42" t="s">
        <v>120</v>
      </c>
      <c r="B87" s="43"/>
      <c r="C87" s="44"/>
      <c r="D87" s="9">
        <f>D82</f>
        <v>0</v>
      </c>
      <c r="E87" s="9">
        <f>SUM(E82:E86)</f>
        <v>156</v>
      </c>
      <c r="F87" s="9">
        <f>D87+E87</f>
        <v>156</v>
      </c>
    </row>
    <row r="88" spans="1:6" ht="18.75" x14ac:dyDescent="0.3">
      <c r="A88" s="54" t="s">
        <v>110</v>
      </c>
      <c r="B88" s="55"/>
      <c r="C88" s="55"/>
      <c r="D88" s="55"/>
      <c r="E88" s="55"/>
      <c r="F88" s="56"/>
    </row>
    <row r="89" spans="1:6" ht="37.5" x14ac:dyDescent="0.3">
      <c r="A89" s="57">
        <v>13</v>
      </c>
      <c r="B89" s="4" t="s">
        <v>114</v>
      </c>
      <c r="C89" s="9" t="s">
        <v>133</v>
      </c>
      <c r="D89" s="49"/>
      <c r="E89" s="9">
        <v>44</v>
      </c>
      <c r="F89" s="49">
        <v>21</v>
      </c>
    </row>
    <row r="90" spans="1:6" ht="18.75" x14ac:dyDescent="0.3">
      <c r="A90" s="57"/>
      <c r="B90" s="4" t="s">
        <v>113</v>
      </c>
      <c r="C90" s="9" t="s">
        <v>144</v>
      </c>
      <c r="D90" s="50"/>
      <c r="E90" s="9">
        <v>42</v>
      </c>
      <c r="F90" s="50"/>
    </row>
    <row r="91" spans="1:6" ht="37.5" x14ac:dyDescent="0.3">
      <c r="A91" s="57"/>
      <c r="B91" s="4" t="s">
        <v>111</v>
      </c>
      <c r="C91" s="9" t="s">
        <v>155</v>
      </c>
      <c r="D91" s="50"/>
      <c r="E91" s="9">
        <v>40</v>
      </c>
      <c r="F91" s="50"/>
    </row>
    <row r="92" spans="1:6" ht="18.75" x14ac:dyDescent="0.3">
      <c r="A92" s="57"/>
      <c r="B92" s="4" t="s">
        <v>112</v>
      </c>
      <c r="C92" s="9" t="s">
        <v>156</v>
      </c>
      <c r="D92" s="51"/>
      <c r="E92" s="9">
        <v>43</v>
      </c>
      <c r="F92" s="51"/>
    </row>
    <row r="93" spans="1:6" ht="18.75" x14ac:dyDescent="0.3">
      <c r="A93" s="33"/>
      <c r="B93" s="31" t="s">
        <v>200</v>
      </c>
      <c r="C93" s="36" t="s">
        <v>199</v>
      </c>
      <c r="D93" s="27"/>
      <c r="E93" s="28">
        <v>21</v>
      </c>
      <c r="F93" s="27"/>
    </row>
    <row r="94" spans="1:6" ht="18.75" x14ac:dyDescent="0.3">
      <c r="A94" s="42" t="s">
        <v>120</v>
      </c>
      <c r="B94" s="43"/>
      <c r="C94" s="44"/>
      <c r="D94" s="9"/>
      <c r="E94" s="9">
        <f>SUM(E89:E93)</f>
        <v>190</v>
      </c>
      <c r="F94" s="9">
        <f>D94+E94</f>
        <v>190</v>
      </c>
    </row>
    <row r="95" spans="1:6" ht="18.75" x14ac:dyDescent="0.3">
      <c r="A95" s="52" t="s">
        <v>79</v>
      </c>
      <c r="B95" s="52"/>
      <c r="C95" s="52"/>
      <c r="D95" s="52"/>
      <c r="E95" s="52"/>
      <c r="F95" s="52"/>
    </row>
    <row r="96" spans="1:6" ht="37.5" x14ac:dyDescent="0.3">
      <c r="A96" s="46">
        <v>14</v>
      </c>
      <c r="B96" s="4" t="s">
        <v>77</v>
      </c>
      <c r="C96" s="9" t="s">
        <v>135</v>
      </c>
      <c r="D96" s="49"/>
      <c r="E96" s="9">
        <v>30</v>
      </c>
      <c r="F96" s="49">
        <v>10</v>
      </c>
    </row>
    <row r="97" spans="1:6" ht="18.75" x14ac:dyDescent="0.3">
      <c r="A97" s="47"/>
      <c r="B97" s="4" t="s">
        <v>78</v>
      </c>
      <c r="C97" s="9" t="s">
        <v>142</v>
      </c>
      <c r="D97" s="50"/>
      <c r="E97" s="9">
        <v>35</v>
      </c>
      <c r="F97" s="50"/>
    </row>
    <row r="98" spans="1:6" ht="37.5" x14ac:dyDescent="0.3">
      <c r="A98" s="47"/>
      <c r="B98" s="4" t="s">
        <v>80</v>
      </c>
      <c r="C98" s="9">
        <v>31.32</v>
      </c>
      <c r="D98" s="50"/>
      <c r="E98" s="9">
        <v>3</v>
      </c>
      <c r="F98" s="50"/>
    </row>
    <row r="99" spans="1:6" ht="18.75" x14ac:dyDescent="0.3">
      <c r="A99" s="48"/>
      <c r="B99" s="4" t="s">
        <v>81</v>
      </c>
      <c r="C99" s="9">
        <v>42.43</v>
      </c>
      <c r="D99" s="51"/>
      <c r="E99" s="9">
        <v>28</v>
      </c>
      <c r="F99" s="51"/>
    </row>
    <row r="100" spans="1:6" ht="18.75" x14ac:dyDescent="0.3">
      <c r="A100" s="30"/>
      <c r="B100" s="31" t="s">
        <v>200</v>
      </c>
      <c r="C100" s="36" t="s">
        <v>184</v>
      </c>
      <c r="D100" s="27"/>
      <c r="E100" s="28">
        <v>13</v>
      </c>
      <c r="F100" s="27"/>
    </row>
    <row r="101" spans="1:6" ht="18.75" x14ac:dyDescent="0.3">
      <c r="A101" s="42" t="s">
        <v>120</v>
      </c>
      <c r="B101" s="43"/>
      <c r="C101" s="44"/>
      <c r="D101" s="9"/>
      <c r="E101" s="9">
        <f>SUM(E96:E100)</f>
        <v>109</v>
      </c>
      <c r="F101" s="9">
        <f>D101+E101</f>
        <v>109</v>
      </c>
    </row>
    <row r="102" spans="1:6" ht="18.75" x14ac:dyDescent="0.3">
      <c r="A102" s="52" t="s">
        <v>56</v>
      </c>
      <c r="B102" s="52"/>
      <c r="C102" s="52"/>
      <c r="D102" s="52"/>
      <c r="E102" s="52"/>
      <c r="F102" s="52"/>
    </row>
    <row r="103" spans="1:6" ht="37.5" x14ac:dyDescent="0.3">
      <c r="A103" s="46">
        <v>15</v>
      </c>
      <c r="B103" s="4" t="s">
        <v>54</v>
      </c>
      <c r="C103" s="9" t="s">
        <v>138</v>
      </c>
      <c r="D103" s="49"/>
      <c r="E103" s="9">
        <v>27</v>
      </c>
      <c r="F103" s="49">
        <v>6</v>
      </c>
    </row>
    <row r="104" spans="1:6" ht="37.5" x14ac:dyDescent="0.3">
      <c r="A104" s="47"/>
      <c r="B104" s="4" t="s">
        <v>55</v>
      </c>
      <c r="C104" s="9">
        <v>52.26</v>
      </c>
      <c r="D104" s="50"/>
      <c r="E104" s="9">
        <v>12</v>
      </c>
      <c r="F104" s="50"/>
    </row>
    <row r="105" spans="1:6" ht="18.75" x14ac:dyDescent="0.3">
      <c r="A105" s="47"/>
      <c r="B105" s="4" t="s">
        <v>57</v>
      </c>
      <c r="C105" s="9">
        <v>34.11</v>
      </c>
      <c r="D105" s="50"/>
      <c r="E105" s="9">
        <v>5</v>
      </c>
      <c r="F105" s="50"/>
    </row>
    <row r="106" spans="1:6" ht="18.75" x14ac:dyDescent="0.3">
      <c r="A106" s="48"/>
      <c r="B106" s="4" t="s">
        <v>58</v>
      </c>
      <c r="C106" s="9">
        <v>38.880000000000003</v>
      </c>
      <c r="D106" s="51"/>
      <c r="E106" s="9">
        <v>18</v>
      </c>
      <c r="F106" s="51"/>
    </row>
    <row r="107" spans="1:6" ht="18.75" x14ac:dyDescent="0.3">
      <c r="A107" s="30"/>
      <c r="B107" s="31" t="s">
        <v>200</v>
      </c>
      <c r="C107" s="36" t="s">
        <v>183</v>
      </c>
      <c r="D107" s="27"/>
      <c r="E107" s="28">
        <v>7</v>
      </c>
      <c r="F107" s="27"/>
    </row>
    <row r="108" spans="1:6" ht="18.75" x14ac:dyDescent="0.3">
      <c r="A108" s="42" t="s">
        <v>120</v>
      </c>
      <c r="B108" s="43"/>
      <c r="C108" s="44"/>
      <c r="D108" s="9"/>
      <c r="E108" s="9">
        <f>SUM(E103:E107)</f>
        <v>69</v>
      </c>
      <c r="F108" s="9">
        <f>D108+E108</f>
        <v>69</v>
      </c>
    </row>
    <row r="109" spans="1:6" ht="18.75" x14ac:dyDescent="0.3">
      <c r="A109" s="52" t="s">
        <v>64</v>
      </c>
      <c r="B109" s="52"/>
      <c r="C109" s="52"/>
      <c r="D109" s="52"/>
      <c r="E109" s="52"/>
      <c r="F109" s="52"/>
    </row>
    <row r="110" spans="1:6" ht="18.75" x14ac:dyDescent="0.3">
      <c r="A110" s="46">
        <v>16</v>
      </c>
      <c r="B110" s="4"/>
      <c r="C110" s="28" t="s">
        <v>163</v>
      </c>
      <c r="D110" s="49"/>
      <c r="E110" s="9">
        <v>47</v>
      </c>
      <c r="F110" s="53">
        <v>24</v>
      </c>
    </row>
    <row r="111" spans="1:6" ht="37.5" x14ac:dyDescent="0.3">
      <c r="A111" s="47"/>
      <c r="B111" s="4" t="s">
        <v>68</v>
      </c>
      <c r="C111" s="28" t="s">
        <v>163</v>
      </c>
      <c r="D111" s="50"/>
      <c r="E111" s="9">
        <v>47</v>
      </c>
      <c r="F111" s="53"/>
    </row>
    <row r="112" spans="1:6" ht="18.75" x14ac:dyDescent="0.3">
      <c r="A112" s="47"/>
      <c r="B112" s="4" t="s">
        <v>65</v>
      </c>
      <c r="C112" s="28" t="s">
        <v>163</v>
      </c>
      <c r="D112" s="50"/>
      <c r="E112" s="9">
        <v>45</v>
      </c>
      <c r="F112" s="53"/>
    </row>
    <row r="113" spans="1:6" ht="18.75" x14ac:dyDescent="0.3">
      <c r="A113" s="48"/>
      <c r="B113" s="4" t="s">
        <v>66</v>
      </c>
      <c r="C113" s="9">
        <v>44.72</v>
      </c>
      <c r="D113" s="51"/>
      <c r="E113" s="9">
        <v>30</v>
      </c>
      <c r="F113" s="53"/>
    </row>
    <row r="114" spans="1:6" ht="18.75" x14ac:dyDescent="0.3">
      <c r="A114" s="30"/>
      <c r="B114" s="31" t="s">
        <v>200</v>
      </c>
      <c r="C114" s="36" t="s">
        <v>163</v>
      </c>
      <c r="D114" s="27"/>
      <c r="E114" s="28">
        <v>0</v>
      </c>
      <c r="F114" s="28"/>
    </row>
    <row r="115" spans="1:6" ht="18.75" x14ac:dyDescent="0.3">
      <c r="A115" s="42" t="s">
        <v>120</v>
      </c>
      <c r="B115" s="43"/>
      <c r="C115" s="44"/>
      <c r="D115" s="9"/>
      <c r="E115" s="9">
        <f>SUM(E110:E114)</f>
        <v>169</v>
      </c>
      <c r="F115" s="9">
        <f>D115+E115</f>
        <v>169</v>
      </c>
    </row>
    <row r="116" spans="1:6" ht="18.75" x14ac:dyDescent="0.3">
      <c r="A116" s="52" t="s">
        <v>61</v>
      </c>
      <c r="B116" s="52"/>
      <c r="C116" s="52"/>
      <c r="D116" s="52"/>
      <c r="E116" s="52"/>
      <c r="F116" s="52"/>
    </row>
    <row r="117" spans="1:6" ht="18.75" x14ac:dyDescent="0.3">
      <c r="A117" s="46">
        <v>17</v>
      </c>
      <c r="B117" s="4" t="s">
        <v>59</v>
      </c>
      <c r="C117" s="24" t="s">
        <v>131</v>
      </c>
      <c r="D117" s="49"/>
      <c r="E117" s="22">
        <v>34</v>
      </c>
      <c r="F117" s="53">
        <v>20</v>
      </c>
    </row>
    <row r="118" spans="1:6" ht="37.5" x14ac:dyDescent="0.3">
      <c r="A118" s="47"/>
      <c r="B118" s="4" t="s">
        <v>60</v>
      </c>
      <c r="C118" s="23" t="s">
        <v>143</v>
      </c>
      <c r="D118" s="50"/>
      <c r="E118" s="23">
        <v>38</v>
      </c>
      <c r="F118" s="53"/>
    </row>
    <row r="119" spans="1:6" ht="18.75" x14ac:dyDescent="0.3">
      <c r="A119" s="47"/>
      <c r="B119" s="4" t="s">
        <v>62</v>
      </c>
      <c r="C119" s="23" t="s">
        <v>153</v>
      </c>
      <c r="D119" s="50"/>
      <c r="E119" s="23">
        <v>39</v>
      </c>
      <c r="F119" s="53"/>
    </row>
    <row r="120" spans="1:6" ht="18.75" x14ac:dyDescent="0.3">
      <c r="A120" s="48"/>
      <c r="B120" s="4" t="s">
        <v>63</v>
      </c>
      <c r="C120" s="23">
        <v>48.38</v>
      </c>
      <c r="D120" s="51"/>
      <c r="E120" s="23">
        <v>34</v>
      </c>
      <c r="F120" s="53"/>
    </row>
    <row r="121" spans="1:6" ht="18.75" x14ac:dyDescent="0.3">
      <c r="A121" s="30"/>
      <c r="B121" s="31" t="s">
        <v>200</v>
      </c>
      <c r="C121" s="36" t="s">
        <v>188</v>
      </c>
      <c r="D121" s="27"/>
      <c r="E121" s="28">
        <v>19</v>
      </c>
      <c r="F121" s="28"/>
    </row>
    <row r="122" spans="1:6" ht="18.75" x14ac:dyDescent="0.3">
      <c r="A122" s="42" t="s">
        <v>120</v>
      </c>
      <c r="B122" s="43"/>
      <c r="C122" s="44"/>
      <c r="D122" s="9"/>
      <c r="E122" s="9">
        <f>SUM(E117:E121)</f>
        <v>164</v>
      </c>
      <c r="F122" s="9">
        <f>D122+E122</f>
        <v>164</v>
      </c>
    </row>
    <row r="123" spans="1:6" ht="18.75" x14ac:dyDescent="0.3">
      <c r="A123" s="52" t="s">
        <v>101</v>
      </c>
      <c r="B123" s="52"/>
      <c r="C123" s="52"/>
      <c r="D123" s="52"/>
      <c r="E123" s="52"/>
      <c r="F123" s="52"/>
    </row>
    <row r="124" spans="1:6" ht="18.75" x14ac:dyDescent="0.3">
      <c r="A124" s="46">
        <v>18</v>
      </c>
      <c r="B124" s="4" t="s">
        <v>103</v>
      </c>
      <c r="C124" s="28" t="s">
        <v>139</v>
      </c>
      <c r="D124" s="49"/>
      <c r="E124" s="23">
        <v>32</v>
      </c>
      <c r="F124" s="53">
        <v>16</v>
      </c>
    </row>
    <row r="125" spans="1:6" ht="37.5" x14ac:dyDescent="0.3">
      <c r="A125" s="47"/>
      <c r="B125" s="4" t="s">
        <v>102</v>
      </c>
      <c r="C125" s="23" t="s">
        <v>150</v>
      </c>
      <c r="D125" s="50"/>
      <c r="E125" s="23">
        <v>31</v>
      </c>
      <c r="F125" s="53"/>
    </row>
    <row r="126" spans="1:6" ht="37.5" x14ac:dyDescent="0.3">
      <c r="A126" s="47"/>
      <c r="B126" s="4" t="s">
        <v>104</v>
      </c>
      <c r="C126" s="23">
        <v>47.22</v>
      </c>
      <c r="D126" s="50"/>
      <c r="E126" s="23">
        <v>33</v>
      </c>
      <c r="F126" s="53"/>
    </row>
    <row r="127" spans="1:6" ht="18.75" x14ac:dyDescent="0.3">
      <c r="A127" s="48"/>
      <c r="B127" s="4" t="s">
        <v>121</v>
      </c>
      <c r="C127" s="23">
        <v>39.32</v>
      </c>
      <c r="D127" s="51"/>
      <c r="E127" s="23">
        <v>19</v>
      </c>
      <c r="F127" s="53"/>
    </row>
    <row r="128" spans="1:6" ht="18.75" x14ac:dyDescent="0.3">
      <c r="A128" s="30"/>
      <c r="B128" s="31" t="s">
        <v>200</v>
      </c>
      <c r="C128" s="36" t="s">
        <v>180</v>
      </c>
      <c r="D128" s="27"/>
      <c r="E128" s="28">
        <v>15</v>
      </c>
      <c r="F128" s="28"/>
    </row>
    <row r="129" spans="1:10" ht="18.75" x14ac:dyDescent="0.3">
      <c r="A129" s="42" t="s">
        <v>120</v>
      </c>
      <c r="B129" s="43"/>
      <c r="C129" s="44"/>
      <c r="D129" s="9"/>
      <c r="E129" s="9">
        <f>SUM(E124:E128)</f>
        <v>130</v>
      </c>
      <c r="F129" s="9">
        <f>D129+E129</f>
        <v>130</v>
      </c>
    </row>
    <row r="130" spans="1:10" ht="18.75" x14ac:dyDescent="0.3">
      <c r="A130" s="52" t="s">
        <v>75</v>
      </c>
      <c r="B130" s="52"/>
      <c r="C130" s="52"/>
      <c r="D130" s="52"/>
      <c r="E130" s="52"/>
      <c r="F130" s="52"/>
    </row>
    <row r="131" spans="1:10" ht="18.75" x14ac:dyDescent="0.3">
      <c r="A131" s="46">
        <v>19</v>
      </c>
      <c r="B131" s="25" t="s">
        <v>74</v>
      </c>
      <c r="C131" s="23">
        <v>56.16</v>
      </c>
      <c r="D131" s="49"/>
      <c r="E131" s="23">
        <v>18</v>
      </c>
      <c r="F131" s="49">
        <v>13</v>
      </c>
    </row>
    <row r="132" spans="1:10" ht="18.75" x14ac:dyDescent="0.3">
      <c r="A132" s="47"/>
      <c r="B132" s="25" t="s">
        <v>123</v>
      </c>
      <c r="C132" s="23" t="s">
        <v>134</v>
      </c>
      <c r="D132" s="50"/>
      <c r="E132" s="23">
        <v>28</v>
      </c>
      <c r="F132" s="50"/>
    </row>
    <row r="133" spans="1:10" ht="18.75" x14ac:dyDescent="0.3">
      <c r="A133" s="47"/>
      <c r="B133" s="25" t="s">
        <v>124</v>
      </c>
      <c r="C133" s="23" t="s">
        <v>157</v>
      </c>
      <c r="D133" s="50"/>
      <c r="E133" s="23">
        <v>41</v>
      </c>
      <c r="F133" s="50"/>
    </row>
    <row r="134" spans="1:10" ht="18.75" x14ac:dyDescent="0.3">
      <c r="A134" s="48"/>
      <c r="B134" s="25" t="s">
        <v>76</v>
      </c>
      <c r="C134" s="23">
        <v>36.4</v>
      </c>
      <c r="D134" s="51"/>
      <c r="E134" s="23">
        <v>11</v>
      </c>
      <c r="F134" s="51"/>
    </row>
    <row r="135" spans="1:10" ht="18.75" x14ac:dyDescent="0.3">
      <c r="A135" s="30"/>
      <c r="B135" s="37" t="s">
        <v>200</v>
      </c>
      <c r="C135" s="36" t="s">
        <v>195</v>
      </c>
      <c r="D135" s="27"/>
      <c r="E135" s="28">
        <v>17</v>
      </c>
      <c r="F135" s="27"/>
    </row>
    <row r="136" spans="1:10" ht="18.75" x14ac:dyDescent="0.3">
      <c r="A136" s="42" t="s">
        <v>120</v>
      </c>
      <c r="B136" s="43"/>
      <c r="C136" s="44"/>
      <c r="D136" s="9">
        <f>D131</f>
        <v>0</v>
      </c>
      <c r="E136" s="9">
        <f>SUM(E131:E135)</f>
        <v>115</v>
      </c>
      <c r="F136" s="9">
        <f>D136+E136</f>
        <v>115</v>
      </c>
    </row>
    <row r="137" spans="1:10" ht="18.75" x14ac:dyDescent="0.3">
      <c r="A137" s="52" t="s">
        <v>42</v>
      </c>
      <c r="B137" s="52"/>
      <c r="C137" s="52"/>
      <c r="D137" s="52"/>
      <c r="E137" s="52"/>
      <c r="F137" s="52"/>
    </row>
    <row r="138" spans="1:10" ht="18.75" x14ac:dyDescent="0.3">
      <c r="A138" s="46">
        <v>20</v>
      </c>
      <c r="B138" s="4" t="s">
        <v>41</v>
      </c>
      <c r="C138" s="23" t="s">
        <v>129</v>
      </c>
      <c r="D138" s="49"/>
      <c r="E138" s="23">
        <v>26</v>
      </c>
      <c r="F138" s="49">
        <v>15</v>
      </c>
    </row>
    <row r="139" spans="1:10" ht="18.75" x14ac:dyDescent="0.3">
      <c r="A139" s="47"/>
      <c r="B139" s="4" t="s">
        <v>40</v>
      </c>
      <c r="C139" s="23" t="s">
        <v>132</v>
      </c>
      <c r="D139" s="50"/>
      <c r="E139" s="23">
        <v>39</v>
      </c>
      <c r="F139" s="50"/>
      <c r="J139" s="1"/>
    </row>
    <row r="140" spans="1:10" ht="18.75" x14ac:dyDescent="0.3">
      <c r="A140" s="47"/>
      <c r="B140" s="4" t="s">
        <v>125</v>
      </c>
      <c r="C140" s="23">
        <v>40.43</v>
      </c>
      <c r="D140" s="50"/>
      <c r="E140" s="23">
        <v>22</v>
      </c>
      <c r="F140" s="50"/>
    </row>
    <row r="141" spans="1:10" ht="18.75" x14ac:dyDescent="0.3">
      <c r="A141" s="48"/>
      <c r="B141" s="4" t="s">
        <v>43</v>
      </c>
      <c r="C141" s="23">
        <v>41.54</v>
      </c>
      <c r="D141" s="51"/>
      <c r="E141" s="23">
        <v>26</v>
      </c>
      <c r="F141" s="51"/>
    </row>
    <row r="142" spans="1:10" ht="18.75" x14ac:dyDescent="0.3">
      <c r="A142" s="30"/>
      <c r="B142" s="31" t="s">
        <v>200</v>
      </c>
      <c r="C142" s="36" t="s">
        <v>187</v>
      </c>
      <c r="D142" s="27"/>
      <c r="E142" s="28">
        <v>14</v>
      </c>
      <c r="F142" s="27"/>
    </row>
    <row r="143" spans="1:10" ht="18.75" x14ac:dyDescent="0.3">
      <c r="A143" s="42" t="s">
        <v>120</v>
      </c>
      <c r="B143" s="43"/>
      <c r="C143" s="44"/>
      <c r="D143" s="9"/>
      <c r="E143" s="9">
        <f>SUM(E138:E142)</f>
        <v>127</v>
      </c>
      <c r="F143" s="9">
        <f>D143+E143</f>
        <v>127</v>
      </c>
    </row>
    <row r="144" spans="1:10" ht="18.75" x14ac:dyDescent="0.3">
      <c r="A144" s="52" t="s">
        <v>21</v>
      </c>
      <c r="B144" s="52"/>
      <c r="C144" s="52"/>
      <c r="D144" s="52"/>
      <c r="E144" s="52"/>
      <c r="F144" s="52"/>
    </row>
    <row r="145" spans="1:6" ht="18.75" x14ac:dyDescent="0.3">
      <c r="A145" s="46">
        <v>21</v>
      </c>
      <c r="B145" s="4" t="s">
        <v>20</v>
      </c>
      <c r="C145" s="23">
        <v>57.07</v>
      </c>
      <c r="D145" s="49"/>
      <c r="E145" s="23">
        <v>19</v>
      </c>
      <c r="F145" s="49">
        <v>8</v>
      </c>
    </row>
    <row r="146" spans="1:6" ht="37.5" x14ac:dyDescent="0.3">
      <c r="A146" s="47"/>
      <c r="B146" s="4" t="s">
        <v>19</v>
      </c>
      <c r="C146" s="23" t="s">
        <v>145</v>
      </c>
      <c r="D146" s="50"/>
      <c r="E146" s="23">
        <v>33</v>
      </c>
      <c r="F146" s="50"/>
    </row>
    <row r="147" spans="1:6" ht="18.75" x14ac:dyDescent="0.3">
      <c r="A147" s="47"/>
      <c r="B147" s="4" t="s">
        <v>23</v>
      </c>
      <c r="C147" s="23">
        <v>38.299999999999997</v>
      </c>
      <c r="D147" s="50"/>
      <c r="E147" s="23">
        <v>16</v>
      </c>
      <c r="F147" s="50"/>
    </row>
    <row r="148" spans="1:6" ht="18.75" x14ac:dyDescent="0.3">
      <c r="A148" s="48"/>
      <c r="B148" s="4" t="s">
        <v>22</v>
      </c>
      <c r="C148" s="23">
        <v>35.630000000000003</v>
      </c>
      <c r="D148" s="51"/>
      <c r="E148" s="23">
        <v>8</v>
      </c>
      <c r="F148" s="51"/>
    </row>
    <row r="149" spans="1:6" ht="18.75" x14ac:dyDescent="0.3">
      <c r="A149" s="30"/>
      <c r="B149" s="31" t="s">
        <v>200</v>
      </c>
      <c r="C149" s="36" t="s">
        <v>182</v>
      </c>
      <c r="D149" s="27"/>
      <c r="E149" s="28">
        <v>9</v>
      </c>
      <c r="F149" s="27"/>
    </row>
    <row r="150" spans="1:6" ht="18.75" x14ac:dyDescent="0.3">
      <c r="A150" s="42" t="s">
        <v>120</v>
      </c>
      <c r="B150" s="43"/>
      <c r="C150" s="44"/>
      <c r="D150" s="9"/>
      <c r="E150" s="9">
        <f>SUM(E145:E149)</f>
        <v>85</v>
      </c>
      <c r="F150" s="9">
        <f>D150+E150</f>
        <v>85</v>
      </c>
    </row>
    <row r="151" spans="1:6" ht="18.75" x14ac:dyDescent="0.3">
      <c r="A151" s="52" t="s">
        <v>99</v>
      </c>
      <c r="B151" s="52"/>
      <c r="C151" s="52"/>
      <c r="D151" s="52"/>
      <c r="E151" s="52"/>
      <c r="F151" s="52"/>
    </row>
    <row r="152" spans="1:6" ht="37.5" x14ac:dyDescent="0.3">
      <c r="A152" s="46">
        <v>22</v>
      </c>
      <c r="B152" s="4" t="s">
        <v>98</v>
      </c>
      <c r="C152" s="23">
        <v>35.32</v>
      </c>
      <c r="D152" s="49"/>
      <c r="E152" s="23">
        <v>3</v>
      </c>
      <c r="F152" s="53">
        <v>4</v>
      </c>
    </row>
    <row r="153" spans="1:6" ht="26.25" customHeight="1" x14ac:dyDescent="0.3">
      <c r="A153" s="47"/>
      <c r="B153" s="4" t="s">
        <v>97</v>
      </c>
      <c r="C153" s="23">
        <v>55.32</v>
      </c>
      <c r="D153" s="50"/>
      <c r="E153" s="23">
        <v>17</v>
      </c>
      <c r="F153" s="53"/>
    </row>
    <row r="154" spans="1:6" ht="39" customHeight="1" x14ac:dyDescent="0.3">
      <c r="A154" s="47"/>
      <c r="B154" s="4" t="s">
        <v>128</v>
      </c>
      <c r="C154" s="23">
        <v>37.06</v>
      </c>
      <c r="D154" s="50"/>
      <c r="E154" s="23">
        <v>13</v>
      </c>
      <c r="F154" s="53"/>
    </row>
    <row r="155" spans="1:6" ht="37.5" x14ac:dyDescent="0.3">
      <c r="A155" s="48"/>
      <c r="B155" s="4" t="s">
        <v>100</v>
      </c>
      <c r="C155" s="23">
        <v>40.67</v>
      </c>
      <c r="D155" s="51"/>
      <c r="E155" s="23">
        <v>23</v>
      </c>
      <c r="F155" s="53"/>
    </row>
    <row r="156" spans="1:6" ht="18.75" x14ac:dyDescent="0.3">
      <c r="A156" s="30"/>
      <c r="B156" s="31" t="s">
        <v>200</v>
      </c>
      <c r="C156" s="36" t="s">
        <v>192</v>
      </c>
      <c r="D156" s="27"/>
      <c r="E156" s="28">
        <v>8</v>
      </c>
      <c r="F156" s="28"/>
    </row>
    <row r="157" spans="1:6" ht="18.75" x14ac:dyDescent="0.3">
      <c r="A157" s="42" t="s">
        <v>120</v>
      </c>
      <c r="B157" s="43"/>
      <c r="C157" s="44"/>
      <c r="D157" s="9"/>
      <c r="E157" s="9">
        <f>SUM(E152:E156)</f>
        <v>64</v>
      </c>
      <c r="F157" s="9">
        <f>D157+E157</f>
        <v>64</v>
      </c>
    </row>
    <row r="158" spans="1:6" ht="18.75" x14ac:dyDescent="0.3">
      <c r="A158" s="52" t="s">
        <v>8</v>
      </c>
      <c r="B158" s="52"/>
      <c r="C158" s="52"/>
      <c r="D158" s="52"/>
      <c r="E158" s="52"/>
      <c r="F158" s="52"/>
    </row>
    <row r="159" spans="1:6" ht="37.5" x14ac:dyDescent="0.3">
      <c r="A159" s="46">
        <v>23</v>
      </c>
      <c r="B159" s="4" t="s">
        <v>7</v>
      </c>
      <c r="C159" s="23">
        <v>52.9</v>
      </c>
      <c r="D159" s="49"/>
      <c r="E159" s="23">
        <v>16</v>
      </c>
      <c r="F159" s="53">
        <v>11</v>
      </c>
    </row>
    <row r="160" spans="1:6" ht="37.5" x14ac:dyDescent="0.3">
      <c r="A160" s="47"/>
      <c r="B160" s="4" t="s">
        <v>6</v>
      </c>
      <c r="C160" s="23">
        <v>41.62</v>
      </c>
      <c r="D160" s="50"/>
      <c r="E160" s="23">
        <v>8</v>
      </c>
      <c r="F160" s="53"/>
    </row>
    <row r="161" spans="1:6" ht="28.5" customHeight="1" x14ac:dyDescent="0.3">
      <c r="A161" s="47"/>
      <c r="B161" s="4" t="s">
        <v>9</v>
      </c>
      <c r="C161" s="23">
        <v>48.9</v>
      </c>
      <c r="D161" s="50"/>
      <c r="E161" s="23">
        <v>35</v>
      </c>
      <c r="F161" s="53"/>
    </row>
    <row r="162" spans="1:6" ht="27" customHeight="1" x14ac:dyDescent="0.3">
      <c r="A162" s="48"/>
      <c r="B162" s="4" t="s">
        <v>10</v>
      </c>
      <c r="C162" s="28" t="s">
        <v>163</v>
      </c>
      <c r="D162" s="51"/>
      <c r="E162" s="23">
        <v>45</v>
      </c>
      <c r="F162" s="53"/>
    </row>
    <row r="163" spans="1:6" ht="27" customHeight="1" x14ac:dyDescent="0.3">
      <c r="A163" s="30"/>
      <c r="B163" s="31" t="s">
        <v>200</v>
      </c>
      <c r="C163" s="36" t="s">
        <v>186</v>
      </c>
      <c r="D163" s="27"/>
      <c r="E163" s="28">
        <v>3</v>
      </c>
      <c r="F163" s="28"/>
    </row>
    <row r="164" spans="1:6" ht="18.75" x14ac:dyDescent="0.3">
      <c r="A164" s="42" t="s">
        <v>120</v>
      </c>
      <c r="B164" s="43"/>
      <c r="C164" s="44"/>
      <c r="D164" s="9"/>
      <c r="E164" s="9">
        <f>SUM(E159:E163)</f>
        <v>107</v>
      </c>
      <c r="F164" s="9">
        <f>D164+E164</f>
        <v>107</v>
      </c>
    </row>
    <row r="165" spans="1:6" ht="18.75" x14ac:dyDescent="0.3">
      <c r="A165" s="45">
        <v>0</v>
      </c>
      <c r="B165" s="45"/>
      <c r="C165" s="45"/>
      <c r="D165" s="45"/>
      <c r="E165" s="45"/>
      <c r="F165" s="45"/>
    </row>
    <row r="166" spans="1:6" ht="18.75" x14ac:dyDescent="0.3">
      <c r="A166" s="54" t="s">
        <v>105</v>
      </c>
      <c r="B166" s="55"/>
      <c r="C166" s="55"/>
      <c r="D166" s="55"/>
      <c r="E166" s="55"/>
      <c r="F166" s="56"/>
    </row>
    <row r="167" spans="1:6" ht="18.75" x14ac:dyDescent="0.3">
      <c r="A167" s="46">
        <v>24</v>
      </c>
      <c r="B167" s="4" t="s">
        <v>107</v>
      </c>
      <c r="C167" s="23" t="s">
        <v>140</v>
      </c>
      <c r="D167" s="49"/>
      <c r="E167" s="23">
        <v>45</v>
      </c>
      <c r="F167" s="49">
        <v>18</v>
      </c>
    </row>
    <row r="168" spans="1:6" ht="18.75" x14ac:dyDescent="0.3">
      <c r="A168" s="47"/>
      <c r="B168" s="4" t="s">
        <v>106</v>
      </c>
      <c r="C168" s="23">
        <v>51.9</v>
      </c>
      <c r="D168" s="50"/>
      <c r="E168" s="23">
        <v>11</v>
      </c>
      <c r="F168" s="50"/>
    </row>
    <row r="169" spans="1:6" ht="18.75" x14ac:dyDescent="0.3">
      <c r="A169" s="47"/>
      <c r="B169" s="4" t="s">
        <v>109</v>
      </c>
      <c r="C169" s="23" t="s">
        <v>154</v>
      </c>
      <c r="D169" s="50"/>
      <c r="E169" s="23">
        <v>42</v>
      </c>
      <c r="F169" s="50"/>
    </row>
    <row r="170" spans="1:6" ht="37.5" x14ac:dyDescent="0.3">
      <c r="A170" s="48"/>
      <c r="B170" s="4" t="s">
        <v>108</v>
      </c>
      <c r="C170" s="23">
        <v>40.94</v>
      </c>
      <c r="D170" s="51"/>
      <c r="E170" s="23">
        <v>24</v>
      </c>
      <c r="F170" s="51"/>
    </row>
    <row r="171" spans="1:6" ht="18.75" x14ac:dyDescent="0.3">
      <c r="A171" s="30"/>
      <c r="B171" s="31" t="s">
        <v>200</v>
      </c>
      <c r="C171" s="36" t="s">
        <v>194</v>
      </c>
      <c r="D171" s="27"/>
      <c r="E171" s="28">
        <v>20</v>
      </c>
      <c r="F171" s="27"/>
    </row>
    <row r="172" spans="1:6" ht="18.75" x14ac:dyDescent="0.3">
      <c r="A172" s="42" t="s">
        <v>120</v>
      </c>
      <c r="B172" s="43"/>
      <c r="C172" s="44"/>
      <c r="D172" s="9"/>
      <c r="E172" s="9">
        <f>SUM(E167:E171)</f>
        <v>142</v>
      </c>
      <c r="F172" s="9">
        <f>D172+E172</f>
        <v>142</v>
      </c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ht="18.75" x14ac:dyDescent="0.3">
      <c r="B181" s="39"/>
    </row>
    <row r="182" spans="1:6" ht="18.75" x14ac:dyDescent="0.3">
      <c r="B182" s="39"/>
    </row>
  </sheetData>
  <mergeCells count="122">
    <mergeCell ref="A172:C172"/>
    <mergeCell ref="D167:D170"/>
    <mergeCell ref="D159:D162"/>
    <mergeCell ref="D152:D155"/>
    <mergeCell ref="A108:C108"/>
    <mergeCell ref="A115:C115"/>
    <mergeCell ref="A122:C122"/>
    <mergeCell ref="A129:C129"/>
    <mergeCell ref="A136:C136"/>
    <mergeCell ref="A110:A113"/>
    <mergeCell ref="A130:F130"/>
    <mergeCell ref="A131:A134"/>
    <mergeCell ref="F131:F134"/>
    <mergeCell ref="D131:D134"/>
    <mergeCell ref="A137:F137"/>
    <mergeCell ref="A138:A141"/>
    <mergeCell ref="F138:F141"/>
    <mergeCell ref="A144:F144"/>
    <mergeCell ref="A145:A148"/>
    <mergeCell ref="F145:F148"/>
    <mergeCell ref="A143:C143"/>
    <mergeCell ref="F110:F113"/>
    <mergeCell ref="A116:F116"/>
    <mergeCell ref="A117:A120"/>
    <mergeCell ref="A38:C38"/>
    <mergeCell ref="D33:D36"/>
    <mergeCell ref="A45:C45"/>
    <mergeCell ref="D40:D43"/>
    <mergeCell ref="A52:C52"/>
    <mergeCell ref="D47:D50"/>
    <mergeCell ref="A10:C10"/>
    <mergeCell ref="D5:D9"/>
    <mergeCell ref="A17:C17"/>
    <mergeCell ref="D12:D15"/>
    <mergeCell ref="A24:C24"/>
    <mergeCell ref="D19:D22"/>
    <mergeCell ref="A5:A9"/>
    <mergeCell ref="A25:F25"/>
    <mergeCell ref="A26:A29"/>
    <mergeCell ref="F26:F29"/>
    <mergeCell ref="A33:A36"/>
    <mergeCell ref="A32:F32"/>
    <mergeCell ref="F33:F36"/>
    <mergeCell ref="A31:C31"/>
    <mergeCell ref="D26:D29"/>
    <mergeCell ref="F5:F9"/>
    <mergeCell ref="A1:F1"/>
    <mergeCell ref="A2:F2"/>
    <mergeCell ref="A4:F4"/>
    <mergeCell ref="A11:F11"/>
    <mergeCell ref="A12:A15"/>
    <mergeCell ref="F12:F15"/>
    <mergeCell ref="A18:F18"/>
    <mergeCell ref="A19:A22"/>
    <mergeCell ref="F19:F22"/>
    <mergeCell ref="A67:F67"/>
    <mergeCell ref="A39:F39"/>
    <mergeCell ref="A40:A43"/>
    <mergeCell ref="F40:F43"/>
    <mergeCell ref="A46:F46"/>
    <mergeCell ref="A47:A50"/>
    <mergeCell ref="F47:F50"/>
    <mergeCell ref="A59:C59"/>
    <mergeCell ref="D54:D57"/>
    <mergeCell ref="A66:C66"/>
    <mergeCell ref="D61:D64"/>
    <mergeCell ref="A53:F53"/>
    <mergeCell ref="A54:A57"/>
    <mergeCell ref="F54:F57"/>
    <mergeCell ref="A60:F60"/>
    <mergeCell ref="A61:A64"/>
    <mergeCell ref="A95:F95"/>
    <mergeCell ref="A68:A71"/>
    <mergeCell ref="F68:F71"/>
    <mergeCell ref="A74:F74"/>
    <mergeCell ref="A75:A78"/>
    <mergeCell ref="F75:F78"/>
    <mergeCell ref="A81:F81"/>
    <mergeCell ref="A73:C73"/>
    <mergeCell ref="A80:C80"/>
    <mergeCell ref="A87:C87"/>
    <mergeCell ref="A94:C94"/>
    <mergeCell ref="D89:D92"/>
    <mergeCell ref="D82:D85"/>
    <mergeCell ref="D75:D78"/>
    <mergeCell ref="D68:D71"/>
    <mergeCell ref="A82:A85"/>
    <mergeCell ref="F82:F85"/>
    <mergeCell ref="A88:F88"/>
    <mergeCell ref="F89:F92"/>
    <mergeCell ref="A89:A92"/>
    <mergeCell ref="A96:A99"/>
    <mergeCell ref="F96:F99"/>
    <mergeCell ref="A102:F102"/>
    <mergeCell ref="A103:A106"/>
    <mergeCell ref="F103:F106"/>
    <mergeCell ref="A101:C101"/>
    <mergeCell ref="D96:D99"/>
    <mergeCell ref="D103:D106"/>
    <mergeCell ref="A109:F109"/>
    <mergeCell ref="F117:F120"/>
    <mergeCell ref="D117:D120"/>
    <mergeCell ref="D110:D113"/>
    <mergeCell ref="A123:F123"/>
    <mergeCell ref="A124:A127"/>
    <mergeCell ref="F124:F127"/>
    <mergeCell ref="D124:D127"/>
    <mergeCell ref="D145:D148"/>
    <mergeCell ref="D138:D141"/>
    <mergeCell ref="A150:C150"/>
    <mergeCell ref="A157:C157"/>
    <mergeCell ref="A164:C164"/>
    <mergeCell ref="A165:F165"/>
    <mergeCell ref="A167:A170"/>
    <mergeCell ref="F167:F170"/>
    <mergeCell ref="A151:F151"/>
    <mergeCell ref="A152:A155"/>
    <mergeCell ref="F152:F155"/>
    <mergeCell ref="A158:F158"/>
    <mergeCell ref="A159:A162"/>
    <mergeCell ref="F159:F162"/>
    <mergeCell ref="A166:F166"/>
  </mergeCells>
  <pageMargins left="0.7" right="0.7" top="0.75" bottom="0.75" header="0.3" footer="0.3"/>
  <pageSetup paperSize="9" scale="6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94" workbookViewId="0">
      <selection activeCell="G43" sqref="G43:H43"/>
    </sheetView>
  </sheetViews>
  <sheetFormatPr defaultRowHeight="15" x14ac:dyDescent="0.25"/>
  <cols>
    <col min="1" max="1" width="8" customWidth="1"/>
    <col min="2" max="2" width="27.28515625" customWidth="1"/>
  </cols>
  <sheetData>
    <row r="1" spans="1:4" x14ac:dyDescent="0.25">
      <c r="B1" t="s">
        <v>204</v>
      </c>
    </row>
    <row r="2" spans="1:4" ht="28.5" customHeight="1" x14ac:dyDescent="0.25">
      <c r="A2" s="19" t="s">
        <v>164</v>
      </c>
      <c r="B2" s="20" t="s">
        <v>116</v>
      </c>
      <c r="C2" s="20" t="s">
        <v>203</v>
      </c>
      <c r="D2" s="20" t="s">
        <v>2</v>
      </c>
    </row>
    <row r="3" spans="1:4" x14ac:dyDescent="0.25">
      <c r="A3" s="21">
        <v>1</v>
      </c>
      <c r="B3" s="2" t="s">
        <v>165</v>
      </c>
      <c r="C3" s="2" t="s">
        <v>190</v>
      </c>
      <c r="D3" s="2">
        <v>4</v>
      </c>
    </row>
    <row r="4" spans="1:4" x14ac:dyDescent="0.25">
      <c r="A4" s="21">
        <v>2</v>
      </c>
      <c r="B4" s="2" t="s">
        <v>16</v>
      </c>
      <c r="C4" s="2" t="s">
        <v>185</v>
      </c>
      <c r="D4" s="2">
        <v>12</v>
      </c>
    </row>
    <row r="5" spans="1:4" x14ac:dyDescent="0.25">
      <c r="A5" s="21">
        <v>3</v>
      </c>
      <c r="B5" s="2" t="s">
        <v>51</v>
      </c>
      <c r="C5" s="2" t="s">
        <v>198</v>
      </c>
      <c r="D5" s="2">
        <v>2</v>
      </c>
    </row>
    <row r="6" spans="1:4" x14ac:dyDescent="0.25">
      <c r="A6" s="21">
        <v>4</v>
      </c>
      <c r="B6" s="2" t="s">
        <v>166</v>
      </c>
      <c r="C6" s="2" t="s">
        <v>191</v>
      </c>
      <c r="D6" s="2">
        <v>16</v>
      </c>
    </row>
    <row r="7" spans="1:4" x14ac:dyDescent="0.25">
      <c r="A7" s="21">
        <v>5</v>
      </c>
      <c r="B7" s="2" t="s">
        <v>92</v>
      </c>
      <c r="C7" s="2" t="s">
        <v>163</v>
      </c>
      <c r="D7" s="2"/>
    </row>
    <row r="8" spans="1:4" x14ac:dyDescent="0.25">
      <c r="A8" s="21">
        <v>6</v>
      </c>
      <c r="B8" s="2" t="s">
        <v>167</v>
      </c>
      <c r="C8" s="2" t="s">
        <v>189</v>
      </c>
      <c r="D8" s="2">
        <v>6</v>
      </c>
    </row>
    <row r="9" spans="1:4" x14ac:dyDescent="0.25">
      <c r="A9" s="21">
        <v>7</v>
      </c>
      <c r="B9" s="2" t="s">
        <v>168</v>
      </c>
      <c r="C9" s="2" t="s">
        <v>163</v>
      </c>
      <c r="D9" s="2"/>
    </row>
    <row r="10" spans="1:4" x14ac:dyDescent="0.25">
      <c r="A10" s="21">
        <v>8</v>
      </c>
      <c r="B10" s="2" t="s">
        <v>169</v>
      </c>
      <c r="C10" s="2" t="s">
        <v>179</v>
      </c>
      <c r="D10" s="2">
        <v>5</v>
      </c>
    </row>
    <row r="11" spans="1:4" x14ac:dyDescent="0.25">
      <c r="A11" s="21">
        <v>9</v>
      </c>
      <c r="B11" s="2" t="s">
        <v>170</v>
      </c>
      <c r="C11" s="2" t="s">
        <v>181</v>
      </c>
      <c r="D11" s="2">
        <v>11</v>
      </c>
    </row>
    <row r="12" spans="1:4" x14ac:dyDescent="0.25">
      <c r="A12" s="21">
        <v>10</v>
      </c>
      <c r="B12" s="2" t="s">
        <v>171</v>
      </c>
      <c r="C12" s="2" t="s">
        <v>197</v>
      </c>
      <c r="D12" s="2">
        <v>10</v>
      </c>
    </row>
    <row r="13" spans="1:4" x14ac:dyDescent="0.25">
      <c r="A13" s="21">
        <v>11</v>
      </c>
      <c r="B13" s="2" t="s">
        <v>172</v>
      </c>
      <c r="C13" s="2" t="s">
        <v>193</v>
      </c>
      <c r="D13" s="2">
        <v>1</v>
      </c>
    </row>
    <row r="14" spans="1:4" x14ac:dyDescent="0.25">
      <c r="A14" s="21">
        <v>12</v>
      </c>
      <c r="B14" s="2" t="s">
        <v>173</v>
      </c>
      <c r="C14" s="2" t="s">
        <v>196</v>
      </c>
      <c r="D14" s="2">
        <v>18</v>
      </c>
    </row>
    <row r="15" spans="1:4" x14ac:dyDescent="0.25">
      <c r="A15" s="21">
        <v>13</v>
      </c>
      <c r="B15" s="2" t="s">
        <v>110</v>
      </c>
      <c r="C15" s="2" t="s">
        <v>199</v>
      </c>
      <c r="D15" s="2">
        <v>21</v>
      </c>
    </row>
    <row r="16" spans="1:4" x14ac:dyDescent="0.25">
      <c r="A16" s="21">
        <v>14</v>
      </c>
      <c r="B16" s="2" t="s">
        <v>174</v>
      </c>
      <c r="C16" s="2" t="s">
        <v>184</v>
      </c>
      <c r="D16" s="2">
        <v>13</v>
      </c>
    </row>
    <row r="17" spans="1:4" x14ac:dyDescent="0.25">
      <c r="A17" s="21">
        <v>15</v>
      </c>
      <c r="B17" s="2" t="s">
        <v>175</v>
      </c>
      <c r="C17" s="2" t="s">
        <v>183</v>
      </c>
      <c r="D17" s="2">
        <v>7</v>
      </c>
    </row>
    <row r="18" spans="1:4" x14ac:dyDescent="0.25">
      <c r="A18" s="21">
        <v>16</v>
      </c>
      <c r="B18" s="2" t="s">
        <v>176</v>
      </c>
      <c r="C18" s="2" t="s">
        <v>163</v>
      </c>
      <c r="D18" s="2"/>
    </row>
    <row r="19" spans="1:4" x14ac:dyDescent="0.25">
      <c r="A19" s="21">
        <v>17</v>
      </c>
      <c r="B19" s="2" t="s">
        <v>177</v>
      </c>
      <c r="C19" s="2" t="s">
        <v>188</v>
      </c>
      <c r="D19" s="2">
        <v>19</v>
      </c>
    </row>
    <row r="20" spans="1:4" x14ac:dyDescent="0.25">
      <c r="A20" s="21">
        <v>18</v>
      </c>
      <c r="B20" s="2" t="s">
        <v>101</v>
      </c>
      <c r="C20" s="2" t="s">
        <v>180</v>
      </c>
      <c r="D20" s="2">
        <v>15</v>
      </c>
    </row>
    <row r="21" spans="1:4" x14ac:dyDescent="0.25">
      <c r="A21" s="21">
        <v>19</v>
      </c>
      <c r="B21" s="2" t="s">
        <v>75</v>
      </c>
      <c r="C21" s="2" t="s">
        <v>195</v>
      </c>
      <c r="D21" s="2">
        <v>17</v>
      </c>
    </row>
    <row r="22" spans="1:4" x14ac:dyDescent="0.25">
      <c r="A22" s="21">
        <v>20</v>
      </c>
      <c r="B22" s="2" t="s">
        <v>42</v>
      </c>
      <c r="C22" s="2" t="s">
        <v>187</v>
      </c>
      <c r="D22" s="2">
        <v>14</v>
      </c>
    </row>
    <row r="23" spans="1:4" x14ac:dyDescent="0.25">
      <c r="A23" s="21">
        <v>21</v>
      </c>
      <c r="B23" s="2" t="s">
        <v>21</v>
      </c>
      <c r="C23" s="2" t="s">
        <v>182</v>
      </c>
      <c r="D23" s="2">
        <v>9</v>
      </c>
    </row>
    <row r="24" spans="1:4" x14ac:dyDescent="0.25">
      <c r="A24" s="21">
        <v>22</v>
      </c>
      <c r="B24" s="2" t="s">
        <v>99</v>
      </c>
      <c r="C24" s="2" t="s">
        <v>192</v>
      </c>
      <c r="D24" s="2">
        <v>8</v>
      </c>
    </row>
    <row r="25" spans="1:4" x14ac:dyDescent="0.25">
      <c r="A25" s="21">
        <v>23</v>
      </c>
      <c r="B25" s="2" t="s">
        <v>178</v>
      </c>
      <c r="C25" s="2" t="s">
        <v>186</v>
      </c>
      <c r="D25" s="2">
        <v>3</v>
      </c>
    </row>
    <row r="26" spans="1:4" x14ac:dyDescent="0.25">
      <c r="A26" s="21">
        <v>24</v>
      </c>
      <c r="B26" s="2" t="s">
        <v>105</v>
      </c>
      <c r="C26" s="2" t="s">
        <v>194</v>
      </c>
      <c r="D26" s="2">
        <v>20</v>
      </c>
    </row>
    <row r="32" spans="1:4" x14ac:dyDescent="0.25">
      <c r="B32" t="s">
        <v>202</v>
      </c>
    </row>
    <row r="33" spans="1:4" x14ac:dyDescent="0.25">
      <c r="A33" s="19" t="s">
        <v>164</v>
      </c>
      <c r="B33" s="20" t="s">
        <v>116</v>
      </c>
      <c r="C33" s="20" t="s">
        <v>203</v>
      </c>
      <c r="D33" s="20" t="s">
        <v>2</v>
      </c>
    </row>
    <row r="34" spans="1:4" x14ac:dyDescent="0.25">
      <c r="A34" s="21">
        <v>1</v>
      </c>
      <c r="B34" s="2" t="s">
        <v>165</v>
      </c>
      <c r="C34" s="2">
        <v>131</v>
      </c>
      <c r="D34" s="2">
        <v>17</v>
      </c>
    </row>
    <row r="35" spans="1:4" x14ac:dyDescent="0.25">
      <c r="A35" s="21">
        <v>2</v>
      </c>
      <c r="B35" s="2" t="s">
        <v>16</v>
      </c>
      <c r="C35" s="2">
        <v>120</v>
      </c>
      <c r="D35" s="2">
        <v>14</v>
      </c>
    </row>
    <row r="36" spans="1:4" x14ac:dyDescent="0.25">
      <c r="A36" s="21">
        <v>3</v>
      </c>
      <c r="B36" s="2" t="s">
        <v>51</v>
      </c>
      <c r="C36" s="2">
        <v>68</v>
      </c>
      <c r="D36" s="2">
        <v>5</v>
      </c>
    </row>
    <row r="37" spans="1:4" x14ac:dyDescent="0.25">
      <c r="A37" s="21">
        <v>4</v>
      </c>
      <c r="B37" s="2" t="s">
        <v>166</v>
      </c>
      <c r="C37" s="2">
        <v>111</v>
      </c>
      <c r="D37" s="2">
        <v>12</v>
      </c>
    </row>
    <row r="38" spans="1:4" x14ac:dyDescent="0.25">
      <c r="A38" s="21">
        <v>5</v>
      </c>
      <c r="B38" s="2" t="s">
        <v>92</v>
      </c>
      <c r="C38" s="2">
        <v>91</v>
      </c>
      <c r="D38" s="2">
        <v>22</v>
      </c>
    </row>
    <row r="39" spans="1:4" x14ac:dyDescent="0.25">
      <c r="A39" s="21">
        <v>6</v>
      </c>
      <c r="B39" s="2" t="s">
        <v>167</v>
      </c>
      <c r="C39" s="2">
        <v>54</v>
      </c>
      <c r="D39" s="2">
        <v>3</v>
      </c>
    </row>
    <row r="40" spans="1:4" x14ac:dyDescent="0.25">
      <c r="A40" s="21">
        <v>7</v>
      </c>
      <c r="B40" s="2" t="s">
        <v>168</v>
      </c>
      <c r="C40" s="2">
        <v>107</v>
      </c>
      <c r="D40" s="2">
        <v>23</v>
      </c>
    </row>
    <row r="41" spans="1:4" x14ac:dyDescent="0.25">
      <c r="A41" s="21">
        <v>8</v>
      </c>
      <c r="B41" s="2" t="s">
        <v>169</v>
      </c>
      <c r="C41" s="2">
        <v>54</v>
      </c>
      <c r="D41" s="2">
        <v>2</v>
      </c>
    </row>
    <row r="42" spans="1:4" x14ac:dyDescent="0.25">
      <c r="A42" s="21">
        <v>9</v>
      </c>
      <c r="B42" s="2" t="s">
        <v>170</v>
      </c>
      <c r="C42" s="2">
        <v>88</v>
      </c>
      <c r="D42" s="2">
        <v>9</v>
      </c>
    </row>
    <row r="43" spans="1:4" x14ac:dyDescent="0.25">
      <c r="A43" s="21">
        <v>10</v>
      </c>
      <c r="B43" s="2" t="s">
        <v>171</v>
      </c>
      <c r="C43" s="2">
        <v>84</v>
      </c>
      <c r="D43" s="2">
        <v>7</v>
      </c>
    </row>
    <row r="44" spans="1:4" x14ac:dyDescent="0.25">
      <c r="A44" s="21">
        <v>11</v>
      </c>
      <c r="B44" s="2" t="s">
        <v>172</v>
      </c>
      <c r="C44" s="2">
        <v>40</v>
      </c>
      <c r="D44" s="2">
        <v>1</v>
      </c>
    </row>
    <row r="45" spans="1:4" x14ac:dyDescent="0.25">
      <c r="A45" s="21">
        <v>12</v>
      </c>
      <c r="B45" s="2" t="s">
        <v>173</v>
      </c>
      <c r="C45" s="2">
        <v>156</v>
      </c>
      <c r="D45" s="2">
        <v>19</v>
      </c>
    </row>
    <row r="46" spans="1:4" x14ac:dyDescent="0.25">
      <c r="A46" s="21">
        <v>13</v>
      </c>
      <c r="B46" s="2" t="s">
        <v>110</v>
      </c>
      <c r="C46" s="2">
        <v>190</v>
      </c>
      <c r="D46" s="2">
        <v>21</v>
      </c>
    </row>
    <row r="47" spans="1:4" x14ac:dyDescent="0.25">
      <c r="A47" s="21">
        <v>14</v>
      </c>
      <c r="B47" s="2" t="s">
        <v>174</v>
      </c>
      <c r="C47" s="2">
        <v>109</v>
      </c>
      <c r="D47" s="2">
        <v>10</v>
      </c>
    </row>
    <row r="48" spans="1:4" x14ac:dyDescent="0.25">
      <c r="A48" s="21">
        <v>15</v>
      </c>
      <c r="B48" s="2" t="s">
        <v>175</v>
      </c>
      <c r="C48" s="2">
        <v>69</v>
      </c>
      <c r="D48" s="2">
        <v>6</v>
      </c>
    </row>
    <row r="49" spans="1:4" x14ac:dyDescent="0.25">
      <c r="A49" s="21">
        <v>16</v>
      </c>
      <c r="B49" s="2" t="s">
        <v>176</v>
      </c>
      <c r="C49" s="2">
        <v>169</v>
      </c>
      <c r="D49" s="2">
        <v>24</v>
      </c>
    </row>
    <row r="50" spans="1:4" x14ac:dyDescent="0.25">
      <c r="A50" s="21">
        <v>17</v>
      </c>
      <c r="B50" s="2" t="s">
        <v>177</v>
      </c>
      <c r="C50" s="2">
        <v>164</v>
      </c>
      <c r="D50" s="2">
        <v>20</v>
      </c>
    </row>
    <row r="51" spans="1:4" x14ac:dyDescent="0.25">
      <c r="A51" s="21">
        <v>18</v>
      </c>
      <c r="B51" s="2" t="s">
        <v>101</v>
      </c>
      <c r="C51" s="2">
        <v>130</v>
      </c>
      <c r="D51" s="2">
        <v>16</v>
      </c>
    </row>
    <row r="52" spans="1:4" x14ac:dyDescent="0.25">
      <c r="A52" s="21">
        <v>19</v>
      </c>
      <c r="B52" s="2" t="s">
        <v>75</v>
      </c>
      <c r="C52" s="2">
        <v>115</v>
      </c>
      <c r="D52" s="2">
        <v>13</v>
      </c>
    </row>
    <row r="53" spans="1:4" x14ac:dyDescent="0.25">
      <c r="A53" s="21">
        <v>20</v>
      </c>
      <c r="B53" s="2" t="s">
        <v>42</v>
      </c>
      <c r="C53" s="2">
        <v>127</v>
      </c>
      <c r="D53" s="2">
        <v>15</v>
      </c>
    </row>
    <row r="54" spans="1:4" x14ac:dyDescent="0.25">
      <c r="A54" s="21">
        <v>21</v>
      </c>
      <c r="B54" s="2" t="s">
        <v>21</v>
      </c>
      <c r="C54" s="2">
        <v>85</v>
      </c>
      <c r="D54" s="2">
        <v>8</v>
      </c>
    </row>
    <row r="55" spans="1:4" x14ac:dyDescent="0.25">
      <c r="A55" s="21">
        <v>22</v>
      </c>
      <c r="B55" s="2" t="s">
        <v>99</v>
      </c>
      <c r="C55" s="2">
        <v>64</v>
      </c>
      <c r="D55" s="2">
        <v>4</v>
      </c>
    </row>
    <row r="56" spans="1:4" x14ac:dyDescent="0.25">
      <c r="A56" s="21">
        <v>23</v>
      </c>
      <c r="B56" s="2" t="s">
        <v>178</v>
      </c>
      <c r="C56" s="2">
        <v>107</v>
      </c>
      <c r="D56" s="2">
        <v>11</v>
      </c>
    </row>
    <row r="57" spans="1:4" x14ac:dyDescent="0.25">
      <c r="A57" s="21">
        <v>24</v>
      </c>
      <c r="B57" s="2" t="s">
        <v>105</v>
      </c>
      <c r="C57" s="2">
        <v>142</v>
      </c>
      <c r="D57" s="2"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"/>
  <sheetViews>
    <sheetView workbookViewId="0">
      <selection activeCell="E9" sqref="E9"/>
    </sheetView>
  </sheetViews>
  <sheetFormatPr defaultRowHeight="15" x14ac:dyDescent="0.25"/>
  <sheetData>
    <row r="4" spans="1:6" ht="18.75" x14ac:dyDescent="0.3">
      <c r="A4" s="67"/>
      <c r="B4" s="68"/>
      <c r="C4" s="68"/>
      <c r="D4" s="68"/>
      <c r="E4" s="68"/>
      <c r="F4" s="69"/>
    </row>
  </sheetData>
  <mergeCells count="1"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Стартовый</vt:lpstr>
      <vt:lpstr>Командный</vt:lpstr>
      <vt:lpstr>Эстафета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RFSO-LOKOMOTIV</dc:creator>
  <cp:lastModifiedBy>Уполномоченный</cp:lastModifiedBy>
  <cp:lastPrinted>2016-04-28T05:22:53Z</cp:lastPrinted>
  <dcterms:created xsi:type="dcterms:W3CDTF">2016-04-21T09:43:18Z</dcterms:created>
  <dcterms:modified xsi:type="dcterms:W3CDTF">2016-04-28T05:30:38Z</dcterms:modified>
</cp:coreProperties>
</file>